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博鳌别克年会\"/>
    </mc:Choice>
  </mc:AlternateContent>
  <bookViews>
    <workbookView xWindow="420" yWindow="0" windowWidth="25725" windowHeight="17355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H48" i="4"/>
  <c r="E50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E51" i="4"/>
  <c r="A56" i="4"/>
  <c r="J37" i="2"/>
  <c r="J35" i="2"/>
  <c r="J34" i="2"/>
  <c r="F36" i="2"/>
  <c r="F35" i="2"/>
  <c r="F34" i="2"/>
  <c r="H51" i="4"/>
  <c r="C56" i="4"/>
  <c r="I56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<sst xmlns="http://schemas.openxmlformats.org/spreadsheetml/2006/main" count="111" uniqueCount="98">
  <si>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</si>
  <si>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</si>
  <si>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</si>
  <si>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</si>
  <si>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</si>
  <si>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</si>
  <si>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</si>
  <si>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</si>
  <si>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</si>
  <si>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</si>
  <si>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</si>
  <si>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</si>
  <si>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</si>
  <si>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</si>
  <si>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</si>
  <si>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</si>
  <si>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</si>
  <si>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</si>
  <si>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</si>
  <si>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</si>
  <si>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</si>
  <si>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</si>
  <si>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</si>
  <si>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</si>
  <si>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</si>
  <si>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</si>
  <si>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</si>
  <si>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</si>
  <si>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</si>
  <si>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</si>
  <si>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</si>
  <si>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</si>
  <si>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</si>
  <si>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</si>
  <si>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</si>
  <si>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</si>
  <si>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</si>
  <si>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</si>
  <si>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</si>
  <si>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</si>
  <si>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</si>
  <si>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</si>
  <si>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</si>
  <si>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</si>
  <si>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</si>
  <si>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</si>
  <si>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</si>
  <si>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</si>
  <si>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</si>
  <si>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</si>
  <si>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</si>
  <si>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</si>
  <si>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</si>
  <si>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</si>
  <si>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</si>
  <si>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</si>
  <si>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</si>
  <si>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</si>
  <si>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</si>
  <si>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</si>
  <si>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</si>
  <si>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</si>
  <si>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</si>
  <si>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</si>
  <si>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</si>
  <si>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</si>
  <si>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</si>
  <si>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</si>
  <si>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</si>
  <si>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</si>
  <si>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</si>
  <si>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</si>
  <si>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</si>
  <si>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</si>
  <si>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</si>
  <si>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</si>
  <si>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</si>
  <si>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</si>
  <si>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</si>
  <si>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</si>
  <si>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</si>
  <si>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</si>
  <si>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</si>
  <si>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</si>
  <si>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</si>
  <si>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</si>
  <si>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</si>
  <si>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</si>
  <si>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</si>
  <si>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</si>
  <si>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</si>
  <si>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</si>
  <si>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高琴琴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</si>
  <si>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</si>
  <si>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</si>
  <si>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</si>
  <si>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淘宝采购物品</t>
    <phoneticPr fontId="1" type="noConversion"/>
  </si>
  <si>
    <t>团号：HMOA-190210-SXY601A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</si>
</sst>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A49" zoomScaleSheetLayoutView="100" workbookViewId="0">
      <selection activeCell="F6" sqref="F6:I6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97</v>
      </c>
      <c r="I4" s="64"/>
      <c r="J4" s="63" t="s">
        <v>95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3.5">
      <c r="A8" s="73">
        <v>1</v>
      </c>
      <c r="B8" s="74" t="s">
        <v>69</v>
      </c>
      <c r="C8" s="75">
        <v>2000</v>
      </c>
      <c r="D8" s="76">
        <v>1</v>
      </c>
      <c r="E8" s="75">
        <f>C8*D8</f>
        <v>2000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3.5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3.5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3.5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3.5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6.5">
      <c r="A13" s="32"/>
      <c r="B13" s="28" t="s">
        <v>37</v>
      </c>
      <c r="C13" s="34">
        <f>SUM(C8)</f>
        <v>2000</v>
      </c>
      <c r="D13" s="34">
        <f>SUM(D8)</f>
        <v>1</v>
      </c>
      <c r="E13" s="34">
        <f>SUM(E8)</f>
        <v>2000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3.5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3.5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3.5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3.5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3.5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3.5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3.5">
      <c r="A22" s="73">
        <v>4</v>
      </c>
      <c r="B22" s="74" t="s">
        <v>2</v>
      </c>
      <c r="C22" s="75">
        <v>500</v>
      </c>
      <c r="D22" s="76">
        <v>1</v>
      </c>
      <c r="E22" s="75">
        <f t="shared" si="2"/>
        <v>500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3.5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6.5">
      <c r="A24" s="32"/>
      <c r="B24" s="28" t="s">
        <v>73</v>
      </c>
      <c r="C24" s="34">
        <f>SUM(C22)</f>
        <v>500</v>
      </c>
      <c r="D24" s="34">
        <f t="shared" ref="D24:E24" si="5">SUM(D22)</f>
        <v>1</v>
      </c>
      <c r="E24" s="34">
        <f t="shared" si="5"/>
        <v>500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3.5">
      <c r="A25" s="78">
        <v>5</v>
      </c>
      <c r="B25" s="80" t="s">
        <v>74</v>
      </c>
      <c r="C25" s="82">
        <v>2000</v>
      </c>
      <c r="D25" s="78">
        <v>1</v>
      </c>
      <c r="E25" s="82">
        <f t="shared" si="2"/>
        <v>2000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3.5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3.5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3.5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6.5">
      <c r="A29" s="32"/>
      <c r="B29" s="28" t="s">
        <v>76</v>
      </c>
      <c r="C29" s="34">
        <f>SUM(C25)</f>
        <v>2000</v>
      </c>
      <c r="D29" s="34">
        <f>SUM(D25)</f>
        <v>1</v>
      </c>
      <c r="E29" s="34">
        <f>SUM(E25)</f>
        <v>2000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3.5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3.5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3.5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3.5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3.5">
      <c r="A35" s="73">
        <v>7</v>
      </c>
      <c r="B35" s="74" t="s">
        <v>41</v>
      </c>
      <c r="C35" s="75">
        <v>500</v>
      </c>
      <c r="D35" s="76">
        <v>1</v>
      </c>
      <c r="E35" s="75">
        <f t="shared" si="2"/>
        <v>500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3.5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3.5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3.5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6.5">
      <c r="A39" s="32"/>
      <c r="B39" s="28" t="s">
        <v>78</v>
      </c>
      <c r="C39" s="34">
        <f>SUM(C35)</f>
        <v>500</v>
      </c>
      <c r="D39" s="34">
        <f t="shared" ref="D39:E39" si="9">SUM(D35)</f>
        <v>1</v>
      </c>
      <c r="E39" s="34">
        <f t="shared" si="9"/>
        <v>500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3.5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3.5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3.5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93</v>
      </c>
    </row>
    <row r="44" spans="1:10" ht="13.5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3.5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5000</v>
      </c>
      <c r="D47" s="76">
        <v>1</v>
      </c>
      <c r="E47" s="75">
        <f t="shared" si="2"/>
        <v>5000</v>
      </c>
      <c r="F47" s="51">
        <v>0</v>
      </c>
      <c r="G47" s="52">
        <v>0</v>
      </c>
      <c r="H47" s="51">
        <f t="shared" si="0"/>
        <v>0</v>
      </c>
      <c r="I47" s="55" t="s">
        <v>96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5000</v>
      </c>
      <c r="D50" s="34">
        <f>SUM(D47)</f>
        <v>1</v>
      </c>
      <c r="E50" s="34">
        <f>SUM(E47)</f>
        <v>5000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10000</v>
      </c>
      <c r="D51" s="34">
        <v>1</v>
      </c>
      <c r="E51" s="34">
        <f>SUM(E50,E46,E42,E39,E34,E29,E24,E21,E16,E13)</f>
        <v>10000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10000</v>
      </c>
      <c r="B56" s="97"/>
      <c r="C56" s="97">
        <f>H51</f>
        <v>0</v>
      </c>
      <c r="D56" s="97"/>
      <c r="E56" s="97">
        <f>F51</f>
        <v>0</v>
      </c>
      <c r="F56" s="97"/>
      <c r="G56" s="97">
        <f>G51</f>
        <v>0</v>
      </c>
      <c r="H56" s="97"/>
      <c r="I56" s="31">
        <f>A56-C56</f>
        <v>10000</v>
      </c>
    </row>
    <row r="58" spans="1:10" ht="21" customHeight="1">
      <c r="A58" s="37" t="s">
        <v>91</v>
      </c>
      <c r="B58" s="54" t="s">
        <v>92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4.25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4.25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4.25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4.25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4.25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 ht="14.25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94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2017-09-27T02:11:57Z</cp:lastPrinted>
  <dcterms:created xsi:type="dcterms:W3CDTF">2014-04-15T08:52:03Z</dcterms:created>
  <dcterms:modified xsi:type="dcterms:W3CDTF">2019-01-09T06:22:00Z</dcterms:modified>
</cp:coreProperties>
</file>