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雪佛兰\李颖-雪佛兰四区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E17" i="4" l="1"/>
  <c r="H25" i="4" l="1"/>
  <c r="H26" i="4"/>
  <c r="H27" i="4"/>
  <c r="F35" i="4"/>
  <c r="G11" i="2"/>
  <c r="G14" i="2"/>
  <c r="G66" i="4"/>
  <c r="F66" i="4"/>
  <c r="D66" i="4"/>
  <c r="C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/>
  <c r="G52" i="4"/>
  <c r="F52" i="4"/>
  <c r="D52" i="4"/>
  <c r="C52" i="4"/>
  <c r="H51" i="4"/>
  <c r="H50" i="4"/>
  <c r="H49" i="4"/>
  <c r="H52" i="4"/>
  <c r="E49" i="4"/>
  <c r="E52" i="4"/>
  <c r="G48" i="4"/>
  <c r="F48" i="4"/>
  <c r="D48" i="4"/>
  <c r="C48" i="4"/>
  <c r="H47" i="4"/>
  <c r="H46" i="4"/>
  <c r="H48" i="4"/>
  <c r="E46" i="4"/>
  <c r="E48" i="4"/>
  <c r="G45" i="4"/>
  <c r="F45" i="4"/>
  <c r="D45" i="4"/>
  <c r="C45" i="4"/>
  <c r="H44" i="4"/>
  <c r="H43" i="4"/>
  <c r="H42" i="4"/>
  <c r="H41" i="4"/>
  <c r="H45" i="4"/>
  <c r="E41" i="4"/>
  <c r="E45" i="4"/>
  <c r="G40" i="4"/>
  <c r="F40" i="4"/>
  <c r="D40" i="4"/>
  <c r="C40" i="4"/>
  <c r="H39" i="4"/>
  <c r="H38" i="4"/>
  <c r="H37" i="4"/>
  <c r="H36" i="4"/>
  <c r="H40" i="4"/>
  <c r="E36" i="4"/>
  <c r="E40" i="4"/>
  <c r="G35" i="4"/>
  <c r="D35" i="4"/>
  <c r="C35" i="4"/>
  <c r="C67" i="4" s="1"/>
  <c r="H34" i="4"/>
  <c r="H33" i="4"/>
  <c r="H32" i="4"/>
  <c r="H31" i="4"/>
  <c r="H30" i="4"/>
  <c r="H29" i="4"/>
  <c r="H28" i="4"/>
  <c r="E25" i="4"/>
  <c r="E35" i="4" s="1"/>
  <c r="G24" i="4"/>
  <c r="F24" i="4"/>
  <c r="D24" i="4"/>
  <c r="C24" i="4"/>
  <c r="H23" i="4"/>
  <c r="H22" i="4"/>
  <c r="H24" i="4"/>
  <c r="E22" i="4"/>
  <c r="E24" i="4"/>
  <c r="G21" i="4"/>
  <c r="F21" i="4"/>
  <c r="D21" i="4"/>
  <c r="C21" i="4"/>
  <c r="H20" i="4"/>
  <c r="H19" i="4"/>
  <c r="H18" i="4"/>
  <c r="H17" i="4"/>
  <c r="E21" i="4"/>
  <c r="G16" i="4"/>
  <c r="F16" i="4"/>
  <c r="D16" i="4"/>
  <c r="C16" i="4"/>
  <c r="H15" i="4"/>
  <c r="H14" i="4"/>
  <c r="H16" i="4"/>
  <c r="E14" i="4"/>
  <c r="E16" i="4"/>
  <c r="G13" i="4"/>
  <c r="F13" i="4"/>
  <c r="D13" i="4"/>
  <c r="C13" i="4"/>
  <c r="H12" i="4"/>
  <c r="H11" i="4"/>
  <c r="H10" i="4"/>
  <c r="H9" i="4"/>
  <c r="H13" i="4"/>
  <c r="H8" i="4"/>
  <c r="E8" i="4"/>
  <c r="E13" i="4"/>
  <c r="G12" i="2"/>
  <c r="G13" i="2"/>
  <c r="G15" i="2"/>
  <c r="G16" i="2"/>
  <c r="G17" i="2"/>
  <c r="D67" i="4"/>
  <c r="G67" i="4"/>
  <c r="G72" i="4"/>
  <c r="H66" i="4"/>
  <c r="J31" i="2"/>
  <c r="J29" i="2"/>
  <c r="J28" i="2"/>
  <c r="F30" i="2"/>
  <c r="F29" i="2"/>
  <c r="F28" i="2"/>
  <c r="G52" i="3"/>
  <c r="F52" i="3"/>
  <c r="F32" i="3"/>
  <c r="F53" i="3"/>
  <c r="E58" i="3"/>
  <c r="C52" i="3"/>
  <c r="G44" i="3"/>
  <c r="F44" i="3"/>
  <c r="G40" i="3"/>
  <c r="F40" i="3"/>
  <c r="G37" i="3"/>
  <c r="F37" i="3"/>
  <c r="G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  <c r="H35" i="4" l="1"/>
  <c r="H21" i="4"/>
  <c r="H67" i="4" s="1"/>
  <c r="C72" i="4" s="1"/>
  <c r="E67" i="4"/>
  <c r="A72" i="4" s="1"/>
  <c r="F67" i="4"/>
  <c r="E72" i="4" s="1"/>
  <c r="I72" i="4" l="1"/>
</calcChain>
</file>

<file path=xl/sharedStrings.xml><?xml version="1.0" encoding="utf-8"?>
<sst xmlns="http://schemas.openxmlformats.org/spreadsheetml/2006/main" count="168" uniqueCount="131">
  <si>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</si>
  <si>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</si>
  <si>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</si>
  <si>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</si>
  <si>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</si>
  <si>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</si>
  <si>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</si>
  <si>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</si>
  <si>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</si>
  <si>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</si>
  <si>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</si>
  <si>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</si>
  <si>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</si>
  <si>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</si>
  <si>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</si>
  <si>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</si>
  <si>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</si>
  <si>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</si>
  <si>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</si>
  <si>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</si>
  <si>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</si>
  <si>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</si>
  <si>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</si>
  <si>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</si>
  <si>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</si>
  <si>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</si>
  <si>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</si>
  <si>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</si>
  <si>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</si>
  <si>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</si>
  <si>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</si>
  <si>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</si>
  <si>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</si>
  <si>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</si>
  <si>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</si>
  <si>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</si>
  <si>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</si>
  <si>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</si>
  <si>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</si>
  <si>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</si>
  <si>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</si>
  <si>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</si>
  <si>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</si>
  <si>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</si>
  <si>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</si>
  <si>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</si>
  <si>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</si>
  <si>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</si>
  <si>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</si>
  <si>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</si>
  <si>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</si>
  <si>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</si>
  <si>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</si>
  <si>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</si>
  <si>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</si>
  <si>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</si>
  <si>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</si>
  <si>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</si>
  <si>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</si>
  <si>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</si>
  <si>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</si>
  <si>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</si>
  <si>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</si>
  <si>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</si>
  <si>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</si>
  <si>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</si>
  <si>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</si>
  <si>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</si>
  <si>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</si>
  <si>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</si>
  <si>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</si>
  <si>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</si>
  <si>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</si>
  <si>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</si>
  <si>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</si>
  <si>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</si>
  <si>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</si>
  <si>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</si>
  <si>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</si>
  <si>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</si>
  <si>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</si>
  <si>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</si>
  <si>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</si>
  <si>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</si>
  <si>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</si>
  <si>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</si>
  <si>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</si>
  <si>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</si>
  <si>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</si>
  <si>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</si>
  <si>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</si>
  <si>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</si>
  <si>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</si>
  <si>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</si>
  <si>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</si>
  <si>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</si>
  <si>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</si>
  <si>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</si>
  <si>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</si>
  <si>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</si>
  <si>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</si>
  <si>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</si>
  <si>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</si>
  <si>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</si>
  <si>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</si>
  <si>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</si>
  <si>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</si>
  <si>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</si>
  <si>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</si>
  <si>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</si>
  <si>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</si>
  <si>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</si>
  <si>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</si>
  <si>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</si>
  <si>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</si>
  <si>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</si>
  <si>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</si>
  <si>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</si>
  <si>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</si>
  <si>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</si>
  <si>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</si>
  <si>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</si>
  <si>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</si>
  <si>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</si>
  <si>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</si>
  <si>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</si>
  <si>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</si>
  <si>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</si>
  <si>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陈佳伟</t>
    <phoneticPr fontId="1" type="noConversion"/>
  </si>
  <si>
    <t xml:space="preserve"> </t>
    <phoneticPr fontId="1" type="noConversion"/>
  </si>
  <si>
    <t>团号：HMOA-180913-SXY603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</si>
</sst>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7" fillId="0" borderId="1" xfId="0" applyNumberFormat="1" applyFont="1" applyBorder="1" applyAlignment="1">
      <alignment horizontal="right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topLeftCell="A58" zoomScaleNormal="100" zoomScaleSheetLayoutView="100" workbookViewId="0">
      <selection activeCell="H22" sqref="H22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12.36328125" style="29" bestFit="1" customWidth="1"/>
    <col min="5" max="5" width="12.36328125" bestFit="1" customWidth="1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88" t="s">
        <v>74</v>
      </c>
      <c r="D2" s="88"/>
      <c r="E2" s="88"/>
      <c r="F2" s="88"/>
      <c r="G2" s="88"/>
      <c r="H2" s="88"/>
      <c r="I2" s="38"/>
      <c r="J2" s="38"/>
      <c r="K2" s="38"/>
      <c r="L2" s="38"/>
    </row>
    <row r="4" spans="1:12" ht="21" customHeight="1">
      <c r="H4" s="89" t="s">
        <v>130</v>
      </c>
      <c r="I4" s="90"/>
      <c r="J4" s="89" t="s">
        <v>80</v>
      </c>
    </row>
    <row r="5" spans="1:12" ht="21" customHeight="1">
      <c r="H5" s="91"/>
      <c r="I5" s="91"/>
      <c r="J5" s="91"/>
    </row>
    <row r="6" spans="1:12" ht="21" customHeight="1">
      <c r="A6" s="92" t="s">
        <v>100</v>
      </c>
      <c r="B6" s="93" t="s">
        <v>0</v>
      </c>
      <c r="C6" s="94" t="s">
        <v>11</v>
      </c>
      <c r="D6" s="94"/>
      <c r="E6" s="94"/>
      <c r="F6" s="95" t="s">
        <v>10</v>
      </c>
      <c r="G6" s="95"/>
      <c r="H6" s="95"/>
      <c r="I6" s="95"/>
      <c r="J6" s="93" t="s">
        <v>101</v>
      </c>
    </row>
    <row r="7" spans="1:12" ht="21" customHeight="1">
      <c r="A7" s="92"/>
      <c r="B7" s="93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93"/>
    </row>
    <row r="8" spans="1:12" ht="21" customHeight="1">
      <c r="A8" s="68">
        <v>1</v>
      </c>
      <c r="B8" s="69" t="s">
        <v>105</v>
      </c>
      <c r="C8" s="70">
        <v>0</v>
      </c>
      <c r="D8" s="71"/>
      <c r="E8" s="70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87" t="s">
        <v>73</v>
      </c>
    </row>
    <row r="9" spans="1:12" ht="21" customHeight="1">
      <c r="A9" s="68"/>
      <c r="B9" s="69"/>
      <c r="C9" s="70"/>
      <c r="D9" s="71"/>
      <c r="E9" s="70"/>
      <c r="F9" s="50">
        <v>0</v>
      </c>
      <c r="G9" s="50">
        <v>0</v>
      </c>
      <c r="H9" s="50">
        <f t="shared" si="0"/>
        <v>0</v>
      </c>
      <c r="I9" s="2"/>
      <c r="J9" s="73"/>
    </row>
    <row r="10" spans="1:12" ht="21" customHeight="1">
      <c r="A10" s="68"/>
      <c r="B10" s="69"/>
      <c r="C10" s="70"/>
      <c r="D10" s="71"/>
      <c r="E10" s="70"/>
      <c r="F10" s="50">
        <v>0</v>
      </c>
      <c r="G10" s="50">
        <v>0</v>
      </c>
      <c r="H10" s="50">
        <f t="shared" si="0"/>
        <v>0</v>
      </c>
      <c r="I10" s="2"/>
      <c r="J10" s="73"/>
    </row>
    <row r="11" spans="1:12" ht="21" customHeight="1">
      <c r="A11" s="68"/>
      <c r="B11" s="69"/>
      <c r="C11" s="70"/>
      <c r="D11" s="71"/>
      <c r="E11" s="70"/>
      <c r="F11" s="50">
        <v>0</v>
      </c>
      <c r="G11" s="50">
        <v>0</v>
      </c>
      <c r="H11" s="50">
        <f t="shared" si="0"/>
        <v>0</v>
      </c>
      <c r="I11" s="2"/>
      <c r="J11" s="73"/>
    </row>
    <row r="12" spans="1:12" ht="21" customHeight="1">
      <c r="A12" s="68"/>
      <c r="B12" s="69"/>
      <c r="C12" s="70"/>
      <c r="D12" s="71"/>
      <c r="E12" s="70"/>
      <c r="F12" s="50">
        <v>0</v>
      </c>
      <c r="G12" s="50">
        <v>0</v>
      </c>
      <c r="H12" s="50">
        <f t="shared" si="0"/>
        <v>0</v>
      </c>
      <c r="I12" s="2"/>
      <c r="J12" s="73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75">
        <v>2</v>
      </c>
      <c r="B14" s="81" t="s">
        <v>49</v>
      </c>
      <c r="C14" s="84">
        <v>0</v>
      </c>
      <c r="D14" s="75"/>
      <c r="E14" s="84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72" t="s">
        <v>65</v>
      </c>
    </row>
    <row r="15" spans="1:12" ht="21" customHeight="1">
      <c r="A15" s="80"/>
      <c r="B15" s="83"/>
      <c r="C15" s="86"/>
      <c r="D15" s="80"/>
      <c r="E15" s="86"/>
      <c r="F15" s="50">
        <v>0</v>
      </c>
      <c r="G15" s="50">
        <v>0</v>
      </c>
      <c r="H15" s="50">
        <f t="shared" si="0"/>
        <v>0</v>
      </c>
      <c r="I15" s="2"/>
      <c r="J15" s="73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68">
        <v>3</v>
      </c>
      <c r="B17" s="69" t="s">
        <v>51</v>
      </c>
      <c r="C17" s="70">
        <v>0</v>
      </c>
      <c r="D17" s="71">
        <v>1</v>
      </c>
      <c r="E17" s="70">
        <f>C17*D17</f>
        <v>0</v>
      </c>
      <c r="F17" s="50">
        <v>12439.73</v>
      </c>
      <c r="G17" s="50">
        <v>0</v>
      </c>
      <c r="H17" s="59">
        <f t="shared" si="0"/>
        <v>12439.73</v>
      </c>
      <c r="I17" s="2"/>
      <c r="J17" s="77" t="s">
        <v>66</v>
      </c>
    </row>
    <row r="18" spans="1:10" ht="21" customHeight="1">
      <c r="A18" s="68"/>
      <c r="B18" s="69"/>
      <c r="C18" s="70"/>
      <c r="D18" s="71"/>
      <c r="E18" s="70"/>
      <c r="F18" s="50">
        <v>0</v>
      </c>
      <c r="G18" s="50">
        <v>0</v>
      </c>
      <c r="H18" s="50">
        <f t="shared" si="0"/>
        <v>0</v>
      </c>
      <c r="I18" s="2"/>
      <c r="J18" s="78"/>
    </row>
    <row r="19" spans="1:10" ht="21" customHeight="1">
      <c r="A19" s="68"/>
      <c r="B19" s="69"/>
      <c r="C19" s="70"/>
      <c r="D19" s="71"/>
      <c r="E19" s="70"/>
      <c r="F19" s="50">
        <v>0</v>
      </c>
      <c r="G19" s="50">
        <v>0</v>
      </c>
      <c r="H19" s="50">
        <f t="shared" si="0"/>
        <v>0</v>
      </c>
      <c r="I19" s="2"/>
      <c r="J19" s="78"/>
    </row>
    <row r="20" spans="1:10" ht="21" customHeight="1">
      <c r="A20" s="68"/>
      <c r="B20" s="69"/>
      <c r="C20" s="70"/>
      <c r="D20" s="71"/>
      <c r="E20" s="70"/>
      <c r="F20" s="50">
        <v>0</v>
      </c>
      <c r="G20" s="50">
        <v>0</v>
      </c>
      <c r="H20" s="50">
        <f t="shared" si="0"/>
        <v>0</v>
      </c>
      <c r="I20" s="2"/>
      <c r="J20" s="78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1</v>
      </c>
      <c r="E21" s="37">
        <f t="shared" si="3"/>
        <v>0</v>
      </c>
      <c r="F21" s="37">
        <f>SUM(F17:F20)</f>
        <v>12439.73</v>
      </c>
      <c r="G21" s="37">
        <f t="shared" ref="G21:H21" si="4">SUM(G17:G20)</f>
        <v>0</v>
      </c>
      <c r="H21" s="37">
        <f t="shared" si="4"/>
        <v>12439.73</v>
      </c>
      <c r="I21" s="35"/>
      <c r="J21" s="79"/>
    </row>
    <row r="22" spans="1:10" ht="21" customHeight="1">
      <c r="A22" s="68">
        <v>4</v>
      </c>
      <c r="B22" s="69" t="s">
        <v>4</v>
      </c>
      <c r="C22" s="70">
        <v>0</v>
      </c>
      <c r="D22" s="71"/>
      <c r="E22" s="70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77" t="s">
        <v>108</v>
      </c>
    </row>
    <row r="23" spans="1:10" ht="21" customHeight="1">
      <c r="A23" s="68"/>
      <c r="B23" s="69"/>
      <c r="C23" s="70"/>
      <c r="D23" s="71"/>
      <c r="E23" s="70"/>
      <c r="F23" s="50">
        <v>0</v>
      </c>
      <c r="G23" s="50">
        <v>0</v>
      </c>
      <c r="H23" s="50">
        <f t="shared" si="0"/>
        <v>0</v>
      </c>
      <c r="I23" s="2"/>
      <c r="J23" s="78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79"/>
    </row>
    <row r="25" spans="1:10" ht="21" customHeight="1">
      <c r="A25" s="75">
        <v>5</v>
      </c>
      <c r="B25" s="81" t="s">
        <v>110</v>
      </c>
      <c r="C25" s="84">
        <v>0</v>
      </c>
      <c r="D25" s="75">
        <v>1</v>
      </c>
      <c r="E25" s="84">
        <f t="shared" si="2"/>
        <v>0</v>
      </c>
      <c r="F25" s="58">
        <v>0</v>
      </c>
      <c r="G25" s="58">
        <v>0</v>
      </c>
      <c r="H25" s="58">
        <f t="shared" ref="H25:H27" si="7">F25+G25</f>
        <v>0</v>
      </c>
      <c r="I25" s="2"/>
      <c r="J25" s="72" t="s">
        <v>129</v>
      </c>
    </row>
    <row r="26" spans="1:10" ht="21" customHeight="1">
      <c r="A26" s="76"/>
      <c r="B26" s="82"/>
      <c r="C26" s="85"/>
      <c r="D26" s="76"/>
      <c r="E26" s="85"/>
      <c r="F26" s="58">
        <v>0</v>
      </c>
      <c r="G26" s="58">
        <v>0</v>
      </c>
      <c r="H26" s="58">
        <f t="shared" si="7"/>
        <v>0</v>
      </c>
      <c r="I26" s="2"/>
      <c r="J26" s="73"/>
    </row>
    <row r="27" spans="1:10" ht="21" customHeight="1">
      <c r="A27" s="76"/>
      <c r="B27" s="82"/>
      <c r="C27" s="85"/>
      <c r="D27" s="76"/>
      <c r="E27" s="85"/>
      <c r="F27" s="58">
        <v>0</v>
      </c>
      <c r="G27" s="58">
        <v>0</v>
      </c>
      <c r="H27" s="58">
        <f t="shared" si="7"/>
        <v>0</v>
      </c>
      <c r="I27" s="2"/>
      <c r="J27" s="73"/>
    </row>
    <row r="28" spans="1:10" ht="21" customHeight="1">
      <c r="A28" s="76"/>
      <c r="B28" s="82"/>
      <c r="C28" s="85"/>
      <c r="D28" s="76"/>
      <c r="E28" s="85"/>
      <c r="F28" s="50">
        <v>0</v>
      </c>
      <c r="G28" s="50">
        <v>0</v>
      </c>
      <c r="H28" s="50">
        <f t="shared" si="0"/>
        <v>0</v>
      </c>
      <c r="I28" s="2"/>
      <c r="J28" s="73"/>
    </row>
    <row r="29" spans="1:10" ht="21" customHeight="1">
      <c r="A29" s="76"/>
      <c r="B29" s="82"/>
      <c r="C29" s="85"/>
      <c r="D29" s="76"/>
      <c r="E29" s="85"/>
      <c r="F29" s="50">
        <v>0</v>
      </c>
      <c r="G29" s="50">
        <v>0</v>
      </c>
      <c r="H29" s="50">
        <f t="shared" si="0"/>
        <v>0</v>
      </c>
      <c r="I29" s="2"/>
      <c r="J29" s="73"/>
    </row>
    <row r="30" spans="1:10" ht="21" customHeight="1">
      <c r="A30" s="76"/>
      <c r="B30" s="82"/>
      <c r="C30" s="85"/>
      <c r="D30" s="76"/>
      <c r="E30" s="85"/>
      <c r="F30" s="50">
        <v>0</v>
      </c>
      <c r="G30" s="50">
        <v>0</v>
      </c>
      <c r="H30" s="50">
        <f t="shared" si="0"/>
        <v>0</v>
      </c>
      <c r="I30" s="2"/>
      <c r="J30" s="73"/>
    </row>
    <row r="31" spans="1:10" ht="21" customHeight="1">
      <c r="A31" s="76"/>
      <c r="B31" s="82"/>
      <c r="C31" s="85"/>
      <c r="D31" s="76"/>
      <c r="E31" s="85"/>
      <c r="F31" s="50">
        <v>0</v>
      </c>
      <c r="G31" s="50">
        <v>0</v>
      </c>
      <c r="H31" s="50">
        <f t="shared" si="0"/>
        <v>0</v>
      </c>
      <c r="I31" s="2"/>
      <c r="J31" s="73"/>
    </row>
    <row r="32" spans="1:10" ht="21" customHeight="1">
      <c r="A32" s="76"/>
      <c r="B32" s="82"/>
      <c r="C32" s="85"/>
      <c r="D32" s="76"/>
      <c r="E32" s="85"/>
      <c r="F32" s="50">
        <v>0</v>
      </c>
      <c r="G32" s="50">
        <v>0</v>
      </c>
      <c r="H32" s="50">
        <f t="shared" si="0"/>
        <v>0</v>
      </c>
      <c r="I32" s="2"/>
      <c r="J32" s="73"/>
    </row>
    <row r="33" spans="1:10" ht="21" customHeight="1">
      <c r="A33" s="76"/>
      <c r="B33" s="82"/>
      <c r="C33" s="85"/>
      <c r="D33" s="76"/>
      <c r="E33" s="85"/>
      <c r="F33" s="50">
        <v>0</v>
      </c>
      <c r="G33" s="50">
        <v>0</v>
      </c>
      <c r="H33" s="50">
        <f t="shared" si="0"/>
        <v>0</v>
      </c>
      <c r="I33" s="2"/>
      <c r="J33" s="73"/>
    </row>
    <row r="34" spans="1:10" ht="21" customHeight="1">
      <c r="A34" s="80"/>
      <c r="B34" s="83"/>
      <c r="C34" s="86"/>
      <c r="D34" s="80"/>
      <c r="E34" s="86"/>
      <c r="F34" s="50">
        <v>0</v>
      </c>
      <c r="G34" s="50">
        <v>0</v>
      </c>
      <c r="H34" s="50">
        <f t="shared" si="0"/>
        <v>0</v>
      </c>
      <c r="I34" s="2"/>
      <c r="J34" s="73"/>
    </row>
    <row r="35" spans="1:10" s="31" customFormat="1" ht="21" customHeight="1">
      <c r="A35" s="34"/>
      <c r="B35" s="30" t="s">
        <v>111</v>
      </c>
      <c r="C35" s="37">
        <f>SUM(C25)</f>
        <v>0</v>
      </c>
      <c r="D35" s="37">
        <f t="shared" ref="D35:E35" si="8">SUM(D25)</f>
        <v>1</v>
      </c>
      <c r="E35" s="37">
        <f t="shared" si="8"/>
        <v>0</v>
      </c>
      <c r="F35" s="37">
        <f>SUM(F25:F34)</f>
        <v>0</v>
      </c>
      <c r="G35" s="37">
        <f>SUM(G25:G34)</f>
        <v>0</v>
      </c>
      <c r="H35" s="37">
        <f t="shared" ref="H35" si="9">SUM(H25:H34)</f>
        <v>0</v>
      </c>
      <c r="I35" s="35"/>
      <c r="J35" s="74"/>
    </row>
    <row r="36" spans="1:10" ht="21" customHeight="1">
      <c r="A36" s="68">
        <v>6</v>
      </c>
      <c r="B36" s="69" t="s">
        <v>55</v>
      </c>
      <c r="C36" s="70">
        <v>0</v>
      </c>
      <c r="D36" s="71"/>
      <c r="E36" s="70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72" t="s">
        <v>69</v>
      </c>
    </row>
    <row r="37" spans="1:10" ht="21" customHeight="1">
      <c r="A37" s="68"/>
      <c r="B37" s="69"/>
      <c r="C37" s="70"/>
      <c r="D37" s="71"/>
      <c r="E37" s="70"/>
      <c r="F37" s="50">
        <v>0</v>
      </c>
      <c r="G37" s="50">
        <v>0</v>
      </c>
      <c r="H37" s="50">
        <f t="shared" si="0"/>
        <v>0</v>
      </c>
      <c r="I37" s="2"/>
      <c r="J37" s="78"/>
    </row>
    <row r="38" spans="1:10" ht="21" customHeight="1">
      <c r="A38" s="68"/>
      <c r="B38" s="69"/>
      <c r="C38" s="70"/>
      <c r="D38" s="71"/>
      <c r="E38" s="70"/>
      <c r="F38" s="50">
        <v>0</v>
      </c>
      <c r="G38" s="50">
        <v>0</v>
      </c>
      <c r="H38" s="50">
        <f t="shared" si="0"/>
        <v>0</v>
      </c>
      <c r="I38" s="2"/>
      <c r="J38" s="78"/>
    </row>
    <row r="39" spans="1:10" ht="21" customHeight="1">
      <c r="A39" s="68"/>
      <c r="B39" s="69"/>
      <c r="C39" s="70"/>
      <c r="D39" s="71"/>
      <c r="E39" s="70"/>
      <c r="F39" s="50">
        <v>0</v>
      </c>
      <c r="G39" s="50">
        <v>0</v>
      </c>
      <c r="H39" s="50">
        <f t="shared" si="0"/>
        <v>0</v>
      </c>
      <c r="I39" s="2"/>
      <c r="J39" s="78"/>
    </row>
    <row r="40" spans="1:10" s="31" customFormat="1" ht="21" customHeight="1">
      <c r="A40" s="34"/>
      <c r="B40" s="30" t="s">
        <v>112</v>
      </c>
      <c r="C40" s="37">
        <f>SUM(C36)</f>
        <v>0</v>
      </c>
      <c r="D40" s="37">
        <f t="shared" ref="D40:E40" si="10">SUM(D36)</f>
        <v>0</v>
      </c>
      <c r="E40" s="37">
        <f t="shared" si="10"/>
        <v>0</v>
      </c>
      <c r="F40" s="37">
        <f>SUM(F36:F39)</f>
        <v>0</v>
      </c>
      <c r="G40" s="37">
        <f t="shared" ref="G40" si="11">SUM(G36:G39)</f>
        <v>0</v>
      </c>
      <c r="H40" s="37">
        <f>SUM(H36:H39)</f>
        <v>0</v>
      </c>
      <c r="I40" s="35"/>
      <c r="J40" s="79"/>
    </row>
    <row r="41" spans="1:10" ht="21" customHeight="1">
      <c r="A41" s="68">
        <v>7</v>
      </c>
      <c r="B41" s="69" t="s">
        <v>56</v>
      </c>
      <c r="C41" s="70">
        <v>0</v>
      </c>
      <c r="D41" s="71"/>
      <c r="E41" s="70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65"/>
    </row>
    <row r="42" spans="1:10" ht="21" customHeight="1">
      <c r="A42" s="68"/>
      <c r="B42" s="69"/>
      <c r="C42" s="70"/>
      <c r="D42" s="71"/>
      <c r="E42" s="70"/>
      <c r="F42" s="50">
        <v>0</v>
      </c>
      <c r="G42" s="50">
        <v>0</v>
      </c>
      <c r="H42" s="50">
        <f t="shared" si="0"/>
        <v>0</v>
      </c>
      <c r="I42" s="2"/>
      <c r="J42" s="66"/>
    </row>
    <row r="43" spans="1:10" ht="21" customHeight="1">
      <c r="A43" s="68"/>
      <c r="B43" s="69"/>
      <c r="C43" s="70"/>
      <c r="D43" s="71"/>
      <c r="E43" s="70"/>
      <c r="F43" s="50">
        <v>0</v>
      </c>
      <c r="G43" s="50">
        <v>0</v>
      </c>
      <c r="H43" s="50">
        <f t="shared" si="0"/>
        <v>0</v>
      </c>
      <c r="I43" s="2"/>
      <c r="J43" s="66"/>
    </row>
    <row r="44" spans="1:10" ht="21" customHeight="1">
      <c r="A44" s="68"/>
      <c r="B44" s="69"/>
      <c r="C44" s="70"/>
      <c r="D44" s="71"/>
      <c r="E44" s="70"/>
      <c r="F44" s="50">
        <v>0</v>
      </c>
      <c r="G44" s="50">
        <v>0</v>
      </c>
      <c r="H44" s="50">
        <f t="shared" si="0"/>
        <v>0</v>
      </c>
      <c r="I44" s="2"/>
      <c r="J44" s="66"/>
    </row>
    <row r="45" spans="1:10" s="31" customFormat="1" ht="21" customHeight="1">
      <c r="A45" s="34"/>
      <c r="B45" s="30" t="s">
        <v>113</v>
      </c>
      <c r="C45" s="37">
        <f>SUM(C41)</f>
        <v>0</v>
      </c>
      <c r="D45" s="37">
        <f t="shared" ref="D45:E45" si="12">SUM(D41)</f>
        <v>0</v>
      </c>
      <c r="E45" s="37">
        <f t="shared" si="12"/>
        <v>0</v>
      </c>
      <c r="F45" s="37">
        <f>SUM(F41:F44)</f>
        <v>0</v>
      </c>
      <c r="G45" s="37">
        <f t="shared" ref="G45:H45" si="13">SUM(G41:G44)</f>
        <v>0</v>
      </c>
      <c r="H45" s="37">
        <f t="shared" si="13"/>
        <v>0</v>
      </c>
      <c r="I45" s="35"/>
      <c r="J45" s="67"/>
    </row>
    <row r="46" spans="1:10" ht="21" customHeight="1">
      <c r="A46" s="68">
        <v>8</v>
      </c>
      <c r="B46" s="69" t="s">
        <v>3</v>
      </c>
      <c r="C46" s="70">
        <v>0</v>
      </c>
      <c r="D46" s="71"/>
      <c r="E46" s="70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77" t="s">
        <v>114</v>
      </c>
    </row>
    <row r="47" spans="1:10" ht="21" customHeight="1">
      <c r="A47" s="68"/>
      <c r="B47" s="69"/>
      <c r="C47" s="70"/>
      <c r="D47" s="71"/>
      <c r="E47" s="70"/>
      <c r="F47" s="50">
        <v>0</v>
      </c>
      <c r="G47" s="50">
        <v>0</v>
      </c>
      <c r="H47" s="50">
        <f t="shared" si="0"/>
        <v>0</v>
      </c>
      <c r="I47" s="2"/>
      <c r="J47" s="78"/>
    </row>
    <row r="48" spans="1:10" s="31" customFormat="1" ht="21" customHeight="1">
      <c r="A48" s="34"/>
      <c r="B48" s="30" t="s">
        <v>115</v>
      </c>
      <c r="C48" s="37">
        <f>SUM(C46)</f>
        <v>0</v>
      </c>
      <c r="D48" s="37">
        <f t="shared" ref="D48:E48" si="14">SUM(D46)</f>
        <v>0</v>
      </c>
      <c r="E48" s="37">
        <f t="shared" si="14"/>
        <v>0</v>
      </c>
      <c r="F48" s="37">
        <f>SUM(F46:F47)</f>
        <v>0</v>
      </c>
      <c r="G48" s="37">
        <f t="shared" ref="G48:H48" si="15">SUM(G46:G47)</f>
        <v>0</v>
      </c>
      <c r="H48" s="37">
        <f t="shared" si="15"/>
        <v>0</v>
      </c>
      <c r="I48" s="35"/>
      <c r="J48" s="79"/>
    </row>
    <row r="49" spans="1:10" ht="21" customHeight="1">
      <c r="A49" s="68">
        <v>9</v>
      </c>
      <c r="B49" s="69" t="s">
        <v>116</v>
      </c>
      <c r="C49" s="70">
        <v>0</v>
      </c>
      <c r="D49" s="71"/>
      <c r="E49" s="70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72" t="s">
        <v>117</v>
      </c>
    </row>
    <row r="50" spans="1:10" ht="21" customHeight="1">
      <c r="A50" s="68"/>
      <c r="B50" s="69"/>
      <c r="C50" s="70"/>
      <c r="D50" s="71"/>
      <c r="E50" s="70"/>
      <c r="F50" s="50">
        <v>0</v>
      </c>
      <c r="G50" s="50">
        <v>0</v>
      </c>
      <c r="H50" s="50">
        <f t="shared" si="0"/>
        <v>0</v>
      </c>
      <c r="I50" s="2"/>
      <c r="J50" s="73"/>
    </row>
    <row r="51" spans="1:10" ht="21" customHeight="1">
      <c r="A51" s="68"/>
      <c r="B51" s="69"/>
      <c r="C51" s="70"/>
      <c r="D51" s="71"/>
      <c r="E51" s="70"/>
      <c r="F51" s="50">
        <v>0</v>
      </c>
      <c r="G51" s="50">
        <v>0</v>
      </c>
      <c r="H51" s="50">
        <f t="shared" si="0"/>
        <v>0</v>
      </c>
      <c r="I51" s="2"/>
      <c r="J51" s="73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6">SUM(D49)</f>
        <v>0</v>
      </c>
      <c r="E52" s="37">
        <f t="shared" si="16"/>
        <v>0</v>
      </c>
      <c r="F52" s="37">
        <f>SUM(F49:F51)</f>
        <v>0</v>
      </c>
      <c r="G52" s="37">
        <f t="shared" ref="G52:H52" si="17">SUM(G49:G51)</f>
        <v>0</v>
      </c>
      <c r="H52" s="37">
        <f t="shared" si="17"/>
        <v>0</v>
      </c>
      <c r="I52" s="35"/>
      <c r="J52" s="74"/>
    </row>
    <row r="53" spans="1:10" ht="21" customHeight="1">
      <c r="A53" s="75">
        <v>10</v>
      </c>
      <c r="B53" s="69" t="s">
        <v>5</v>
      </c>
      <c r="C53" s="70">
        <v>0</v>
      </c>
      <c r="D53" s="71"/>
      <c r="E53" s="70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65"/>
    </row>
    <row r="54" spans="1:10" ht="21" customHeight="1">
      <c r="A54" s="76"/>
      <c r="B54" s="69"/>
      <c r="C54" s="70"/>
      <c r="D54" s="71"/>
      <c r="E54" s="70"/>
      <c r="F54" s="54">
        <v>0</v>
      </c>
      <c r="G54" s="55">
        <v>0</v>
      </c>
      <c r="H54" s="54">
        <f t="shared" si="0"/>
        <v>0</v>
      </c>
      <c r="I54" s="56"/>
      <c r="J54" s="66"/>
    </row>
    <row r="55" spans="1:10" ht="21" customHeight="1">
      <c r="A55" s="76"/>
      <c r="B55" s="69"/>
      <c r="C55" s="70"/>
      <c r="D55" s="71"/>
      <c r="E55" s="70"/>
      <c r="F55" s="54">
        <v>0</v>
      </c>
      <c r="G55" s="55">
        <v>0</v>
      </c>
      <c r="H55" s="54">
        <f t="shared" si="0"/>
        <v>0</v>
      </c>
      <c r="I55" s="56"/>
      <c r="J55" s="66"/>
    </row>
    <row r="56" spans="1:10" ht="21" customHeight="1">
      <c r="A56" s="76"/>
      <c r="B56" s="69"/>
      <c r="C56" s="70"/>
      <c r="D56" s="71"/>
      <c r="E56" s="70"/>
      <c r="F56" s="54">
        <v>0</v>
      </c>
      <c r="G56" s="55">
        <v>0</v>
      </c>
      <c r="H56" s="54">
        <f t="shared" si="0"/>
        <v>0</v>
      </c>
      <c r="I56" s="56"/>
      <c r="J56" s="66"/>
    </row>
    <row r="57" spans="1:10" ht="21" customHeight="1">
      <c r="A57" s="76"/>
      <c r="B57" s="69"/>
      <c r="C57" s="70"/>
      <c r="D57" s="71"/>
      <c r="E57" s="70"/>
      <c r="F57" s="54">
        <v>0</v>
      </c>
      <c r="G57" s="55">
        <v>0</v>
      </c>
      <c r="H57" s="54">
        <f t="shared" si="0"/>
        <v>0</v>
      </c>
      <c r="I57" s="56"/>
      <c r="J57" s="66"/>
    </row>
    <row r="58" spans="1:10" ht="21" customHeight="1">
      <c r="A58" s="76"/>
      <c r="B58" s="69"/>
      <c r="C58" s="70"/>
      <c r="D58" s="71"/>
      <c r="E58" s="70"/>
      <c r="F58" s="54">
        <v>0</v>
      </c>
      <c r="G58" s="55">
        <v>0</v>
      </c>
      <c r="H58" s="54">
        <f t="shared" si="0"/>
        <v>0</v>
      </c>
      <c r="I58" s="56"/>
      <c r="J58" s="66"/>
    </row>
    <row r="59" spans="1:10" ht="21" customHeight="1">
      <c r="A59" s="76"/>
      <c r="B59" s="69"/>
      <c r="C59" s="70"/>
      <c r="D59" s="71"/>
      <c r="E59" s="70"/>
      <c r="F59" s="54">
        <v>0</v>
      </c>
      <c r="G59" s="55">
        <v>0</v>
      </c>
      <c r="H59" s="54">
        <f t="shared" si="0"/>
        <v>0</v>
      </c>
      <c r="I59" s="56"/>
      <c r="J59" s="66"/>
    </row>
    <row r="60" spans="1:10" ht="21" customHeight="1">
      <c r="A60" s="76"/>
      <c r="B60" s="69"/>
      <c r="C60" s="70"/>
      <c r="D60" s="71"/>
      <c r="E60" s="70"/>
      <c r="F60" s="54">
        <v>0</v>
      </c>
      <c r="G60" s="55">
        <v>0</v>
      </c>
      <c r="H60" s="54">
        <f t="shared" si="0"/>
        <v>0</v>
      </c>
      <c r="I60" s="56"/>
      <c r="J60" s="66"/>
    </row>
    <row r="61" spans="1:10" ht="21" customHeight="1">
      <c r="A61" s="76"/>
      <c r="B61" s="69"/>
      <c r="C61" s="70"/>
      <c r="D61" s="71"/>
      <c r="E61" s="70"/>
      <c r="F61" s="54">
        <v>0</v>
      </c>
      <c r="G61" s="55">
        <v>0</v>
      </c>
      <c r="H61" s="54">
        <f t="shared" si="0"/>
        <v>0</v>
      </c>
      <c r="I61" s="56"/>
      <c r="J61" s="66"/>
    </row>
    <row r="62" spans="1:10" ht="21" customHeight="1">
      <c r="A62" s="76"/>
      <c r="B62" s="69"/>
      <c r="C62" s="70"/>
      <c r="D62" s="71"/>
      <c r="E62" s="70"/>
      <c r="F62" s="54">
        <v>0</v>
      </c>
      <c r="G62" s="55">
        <v>0</v>
      </c>
      <c r="H62" s="54">
        <f t="shared" si="0"/>
        <v>0</v>
      </c>
      <c r="I62" s="56"/>
      <c r="J62" s="66"/>
    </row>
    <row r="63" spans="1:10" ht="21" customHeight="1">
      <c r="A63" s="76"/>
      <c r="B63" s="69"/>
      <c r="C63" s="70"/>
      <c r="D63" s="71"/>
      <c r="E63" s="70"/>
      <c r="F63" s="54">
        <v>0</v>
      </c>
      <c r="G63" s="55">
        <v>0</v>
      </c>
      <c r="H63" s="54">
        <f t="shared" si="0"/>
        <v>0</v>
      </c>
      <c r="I63" s="56"/>
      <c r="J63" s="66"/>
    </row>
    <row r="64" spans="1:10" ht="21" customHeight="1">
      <c r="A64" s="76"/>
      <c r="B64" s="69"/>
      <c r="C64" s="70"/>
      <c r="D64" s="71"/>
      <c r="E64" s="70"/>
      <c r="F64" s="54">
        <v>0</v>
      </c>
      <c r="G64" s="55">
        <v>0</v>
      </c>
      <c r="H64" s="54">
        <f t="shared" si="0"/>
        <v>0</v>
      </c>
      <c r="I64" s="56"/>
      <c r="J64" s="66"/>
    </row>
    <row r="65" spans="1:10" ht="21" customHeight="1">
      <c r="A65" s="76"/>
      <c r="B65" s="69"/>
      <c r="C65" s="70"/>
      <c r="D65" s="71"/>
      <c r="E65" s="70"/>
      <c r="F65" s="54">
        <v>0</v>
      </c>
      <c r="G65" s="55">
        <v>0</v>
      </c>
      <c r="H65" s="54">
        <f t="shared" si="0"/>
        <v>0</v>
      </c>
      <c r="I65" s="56"/>
      <c r="J65" s="66"/>
    </row>
    <row r="66" spans="1:10" s="31" customFormat="1" ht="21" customHeight="1">
      <c r="A66" s="34"/>
      <c r="B66" s="30" t="s">
        <v>118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67"/>
    </row>
    <row r="67" spans="1:10" ht="21" customHeight="1">
      <c r="A67" s="34"/>
      <c r="B67" s="30" t="s">
        <v>119</v>
      </c>
      <c r="C67" s="37">
        <f t="shared" ref="C67:H67" si="18">SUM(C66,C52,C48,C45,C40,C35,C24,C21,C16,C13)</f>
        <v>0</v>
      </c>
      <c r="D67" s="37">
        <f t="shared" si="18"/>
        <v>2</v>
      </c>
      <c r="E67" s="37">
        <f t="shared" si="18"/>
        <v>0</v>
      </c>
      <c r="F67" s="37">
        <f t="shared" si="18"/>
        <v>12439.73</v>
      </c>
      <c r="G67" s="37">
        <f t="shared" si="18"/>
        <v>0</v>
      </c>
      <c r="H67" s="37">
        <f t="shared" si="18"/>
        <v>12439.73</v>
      </c>
      <c r="I67" s="35"/>
      <c r="J67" s="39"/>
    </row>
    <row r="71" spans="1:10" ht="21" customHeight="1">
      <c r="A71" s="60" t="s">
        <v>120</v>
      </c>
      <c r="B71" s="61"/>
      <c r="C71" s="62" t="s">
        <v>121</v>
      </c>
      <c r="D71" s="62"/>
      <c r="E71" s="62" t="s">
        <v>122</v>
      </c>
      <c r="F71" s="62"/>
      <c r="G71" s="62" t="s">
        <v>123</v>
      </c>
      <c r="H71" s="62"/>
      <c r="I71" s="32" t="s">
        <v>124</v>
      </c>
    </row>
    <row r="72" spans="1:10" ht="21" customHeight="1">
      <c r="A72" s="63">
        <f>E67</f>
        <v>0</v>
      </c>
      <c r="B72" s="64"/>
      <c r="C72" s="64">
        <f>H67</f>
        <v>12439.73</v>
      </c>
      <c r="D72" s="64"/>
      <c r="E72" s="64">
        <f>F67</f>
        <v>12439.73</v>
      </c>
      <c r="F72" s="64"/>
      <c r="G72" s="64">
        <f>G67</f>
        <v>0</v>
      </c>
      <c r="H72" s="64"/>
      <c r="I72" s="33">
        <f>A72-C72</f>
        <v>-12439.73</v>
      </c>
    </row>
    <row r="74" spans="1:10" ht="21" customHeight="1">
      <c r="A74" s="40" t="s">
        <v>127</v>
      </c>
      <c r="B74" s="41" t="s">
        <v>128</v>
      </c>
      <c r="C74" s="42" t="s">
        <v>125</v>
      </c>
      <c r="D74" s="40"/>
      <c r="E74" s="40" t="s">
        <v>126</v>
      </c>
      <c r="F74" s="40"/>
      <c r="G74" s="40" t="s">
        <v>78</v>
      </c>
      <c r="H74" s="40"/>
      <c r="I74" s="41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A71:B71"/>
    <mergeCell ref="C71:D71"/>
    <mergeCell ref="E71:F71"/>
    <mergeCell ref="G71:H71"/>
    <mergeCell ref="A72:B72"/>
    <mergeCell ref="C72:D72"/>
    <mergeCell ref="E72:F72"/>
    <mergeCell ref="G72:H72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88" t="s">
        <v>72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08" t="s">
        <v>93</v>
      </c>
      <c r="G5" s="108"/>
      <c r="H5" s="46" t="s">
        <v>20</v>
      </c>
      <c r="I5" s="8"/>
      <c r="J5" s="108" t="s">
        <v>91</v>
      </c>
      <c r="K5" s="109"/>
    </row>
    <row r="6" spans="2:11" ht="20.149999999999999" customHeight="1">
      <c r="B6" s="9"/>
      <c r="C6" s="10"/>
      <c r="D6" s="11" t="s">
        <v>21</v>
      </c>
      <c r="E6" s="11"/>
      <c r="F6" s="110" t="s">
        <v>89</v>
      </c>
      <c r="G6" s="110"/>
      <c r="H6" s="11" t="s">
        <v>22</v>
      </c>
      <c r="I6" s="10"/>
      <c r="J6" s="110" t="s">
        <v>90</v>
      </c>
      <c r="K6" s="111"/>
    </row>
    <row r="7" spans="2:11" ht="20.149999999999999" customHeight="1">
      <c r="B7" s="9"/>
      <c r="C7" s="10"/>
      <c r="D7" s="11" t="s">
        <v>23</v>
      </c>
      <c r="E7" s="11"/>
      <c r="F7" s="110"/>
      <c r="G7" s="110"/>
      <c r="H7" s="11" t="s">
        <v>24</v>
      </c>
      <c r="I7" s="12"/>
      <c r="J7" s="112">
        <v>43004</v>
      </c>
      <c r="K7" s="111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117" t="s">
        <v>97</v>
      </c>
      <c r="K8" s="118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19" t="s">
        <v>25</v>
      </c>
      <c r="C10" s="120"/>
      <c r="D10" s="16" t="s">
        <v>26</v>
      </c>
      <c r="E10" s="104" t="s">
        <v>27</v>
      </c>
      <c r="F10" s="106"/>
      <c r="G10" s="17" t="s">
        <v>28</v>
      </c>
      <c r="H10" s="18" t="s">
        <v>29</v>
      </c>
      <c r="I10" s="104" t="s">
        <v>30</v>
      </c>
      <c r="J10" s="106"/>
      <c r="K10" s="17" t="s">
        <v>31</v>
      </c>
    </row>
    <row r="11" spans="2:11" ht="20.149999999999999" customHeight="1">
      <c r="B11" s="102">
        <v>1</v>
      </c>
      <c r="C11" s="103"/>
      <c r="D11" s="113" t="s">
        <v>32</v>
      </c>
      <c r="E11" s="102" t="s">
        <v>33</v>
      </c>
      <c r="F11" s="103"/>
      <c r="G11" s="57">
        <f t="shared" ref="G11:G17" si="0">H11+I11</f>
        <v>1300</v>
      </c>
      <c r="H11" s="19">
        <v>1300</v>
      </c>
      <c r="I11" s="97">
        <v>0</v>
      </c>
      <c r="J11" s="98"/>
      <c r="K11" s="20" t="s">
        <v>34</v>
      </c>
    </row>
    <row r="12" spans="2:11" ht="52.5" customHeight="1">
      <c r="B12" s="102">
        <v>2</v>
      </c>
      <c r="C12" s="103"/>
      <c r="D12" s="114"/>
      <c r="E12" s="101" t="s">
        <v>35</v>
      </c>
      <c r="F12" s="101"/>
      <c r="G12" s="53">
        <f t="shared" si="0"/>
        <v>0</v>
      </c>
      <c r="H12" s="19">
        <v>0</v>
      </c>
      <c r="I12" s="97">
        <v>0</v>
      </c>
      <c r="J12" s="98"/>
      <c r="K12" s="25" t="s">
        <v>92</v>
      </c>
    </row>
    <row r="13" spans="2:11" ht="20.149999999999999" customHeight="1">
      <c r="B13" s="102">
        <v>3</v>
      </c>
      <c r="C13" s="103"/>
      <c r="D13" s="114"/>
      <c r="E13" s="102" t="s">
        <v>36</v>
      </c>
      <c r="F13" s="103"/>
      <c r="G13" s="53">
        <f t="shared" si="0"/>
        <v>0</v>
      </c>
      <c r="H13" s="53">
        <v>0</v>
      </c>
      <c r="I13" s="97">
        <v>0</v>
      </c>
      <c r="J13" s="98"/>
      <c r="K13" s="20" t="s">
        <v>34</v>
      </c>
    </row>
    <row r="14" spans="2:11" ht="19.5" customHeight="1">
      <c r="B14" s="102">
        <v>4</v>
      </c>
      <c r="C14" s="103"/>
      <c r="D14" s="114"/>
      <c r="E14" s="102" t="s">
        <v>37</v>
      </c>
      <c r="F14" s="103"/>
      <c r="G14" s="53">
        <f t="shared" si="0"/>
        <v>273</v>
      </c>
      <c r="H14" s="53">
        <v>273</v>
      </c>
      <c r="I14" s="97">
        <v>0</v>
      </c>
      <c r="J14" s="98"/>
      <c r="K14" s="25"/>
    </row>
    <row r="15" spans="2:11" ht="26">
      <c r="B15" s="102">
        <v>5</v>
      </c>
      <c r="C15" s="103"/>
      <c r="D15" s="113" t="s">
        <v>38</v>
      </c>
      <c r="E15" s="101" t="s">
        <v>98</v>
      </c>
      <c r="F15" s="101"/>
      <c r="G15" s="53">
        <f t="shared" si="0"/>
        <v>250</v>
      </c>
      <c r="H15" s="53">
        <v>250</v>
      </c>
      <c r="I15" s="97">
        <v>0</v>
      </c>
      <c r="J15" s="98"/>
      <c r="K15" s="25" t="s">
        <v>99</v>
      </c>
    </row>
    <row r="16" spans="2:11" ht="20.149999999999999" customHeight="1">
      <c r="B16" s="102">
        <v>6</v>
      </c>
      <c r="C16" s="103"/>
      <c r="D16" s="114"/>
      <c r="E16" s="101"/>
      <c r="F16" s="101"/>
      <c r="G16" s="53">
        <f t="shared" si="0"/>
        <v>0</v>
      </c>
      <c r="H16" s="53">
        <v>0</v>
      </c>
      <c r="I16" s="97">
        <v>0</v>
      </c>
      <c r="J16" s="98"/>
      <c r="K16" s="20"/>
    </row>
    <row r="17" spans="1:11" ht="20.149999999999999" customHeight="1">
      <c r="B17" s="102">
        <v>7</v>
      </c>
      <c r="C17" s="103"/>
      <c r="D17" s="115"/>
      <c r="E17" s="101"/>
      <c r="F17" s="101"/>
      <c r="G17" s="53">
        <f t="shared" si="0"/>
        <v>0</v>
      </c>
      <c r="H17" s="53">
        <v>0</v>
      </c>
      <c r="I17" s="97">
        <v>0</v>
      </c>
      <c r="J17" s="98"/>
      <c r="K17" s="20"/>
    </row>
    <row r="18" spans="1:11" ht="20.149999999999999" customHeight="1">
      <c r="B18" s="104" t="s">
        <v>39</v>
      </c>
      <c r="C18" s="105"/>
      <c r="D18" s="105"/>
      <c r="E18" s="105"/>
      <c r="F18" s="106"/>
      <c r="G18" s="21">
        <f>SUM(G11:G17)</f>
        <v>1823</v>
      </c>
      <c r="H18" s="21">
        <f>SUM(H11:H17)</f>
        <v>1823</v>
      </c>
      <c r="I18" s="99">
        <f>SUM(I11:J17)</f>
        <v>0</v>
      </c>
      <c r="J18" s="100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07" t="s">
        <v>29</v>
      </c>
      <c r="C20" s="107"/>
      <c r="D20" s="107"/>
      <c r="E20" s="107"/>
      <c r="F20" s="107"/>
      <c r="G20" s="107" t="s">
        <v>40</v>
      </c>
      <c r="H20" s="107"/>
      <c r="I20" s="107"/>
      <c r="J20" s="107"/>
      <c r="K20" s="17" t="s">
        <v>41</v>
      </c>
    </row>
    <row r="21" spans="1:11" ht="20.149999999999999" customHeight="1">
      <c r="B21" s="96">
        <f>H18</f>
        <v>1823</v>
      </c>
      <c r="C21" s="96"/>
      <c r="D21" s="96"/>
      <c r="E21" s="96"/>
      <c r="F21" s="96"/>
      <c r="G21" s="96">
        <f>I18</f>
        <v>0</v>
      </c>
      <c r="H21" s="96"/>
      <c r="I21" s="96"/>
      <c r="J21" s="96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88" t="s">
        <v>82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8" spans="1:11" ht="20.149999999999999" customHeight="1">
      <c r="B28" s="7"/>
      <c r="C28" s="8"/>
      <c r="D28" s="46" t="s">
        <v>19</v>
      </c>
      <c r="E28" s="46"/>
      <c r="F28" s="108" t="str">
        <f>F5</f>
        <v>陈佳伟</v>
      </c>
      <c r="G28" s="108"/>
      <c r="H28" s="46" t="s">
        <v>20</v>
      </c>
      <c r="I28" s="8"/>
      <c r="J28" s="108" t="str">
        <f>J5</f>
        <v>项目经理</v>
      </c>
      <c r="K28" s="109"/>
    </row>
    <row r="29" spans="1:11" ht="20.149999999999999" customHeight="1">
      <c r="B29" s="9"/>
      <c r="C29" s="10"/>
      <c r="D29" s="11" t="s">
        <v>21</v>
      </c>
      <c r="E29" s="11"/>
      <c r="F29" s="110" t="str">
        <f>F6</f>
        <v>上海</v>
      </c>
      <c r="G29" s="110"/>
      <c r="H29" s="11" t="s">
        <v>22</v>
      </c>
      <c r="I29" s="10"/>
      <c r="J29" s="110" t="str">
        <f>J6</f>
        <v>上海事业部</v>
      </c>
      <c r="K29" s="111"/>
    </row>
    <row r="30" spans="1:11" ht="20.149999999999999" customHeight="1">
      <c r="B30" s="9"/>
      <c r="C30" s="10"/>
      <c r="D30" s="11" t="s">
        <v>23</v>
      </c>
      <c r="E30" s="11"/>
      <c r="F30" s="110">
        <f>F7</f>
        <v>0</v>
      </c>
      <c r="G30" s="110"/>
      <c r="H30" s="11" t="s">
        <v>24</v>
      </c>
      <c r="I30" s="12"/>
      <c r="J30" s="110"/>
      <c r="K30" s="111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17" t="str">
        <f>J8</f>
        <v>KMO-1703-A15STY603</v>
      </c>
      <c r="K31" s="118"/>
    </row>
    <row r="32" spans="1:11" ht="20.149999999999999" customHeight="1"/>
    <row r="33" spans="2:11" ht="20.149999999999999" customHeight="1">
      <c r="B33" s="101"/>
      <c r="C33" s="101"/>
      <c r="D33" s="44" t="s">
        <v>87</v>
      </c>
      <c r="E33" s="101" t="s">
        <v>88</v>
      </c>
      <c r="F33" s="101"/>
      <c r="G33" s="19" t="s">
        <v>86</v>
      </c>
      <c r="H33" s="19" t="s">
        <v>84</v>
      </c>
      <c r="I33" s="116" t="s">
        <v>85</v>
      </c>
      <c r="J33" s="116"/>
      <c r="K33" s="45" t="s">
        <v>83</v>
      </c>
    </row>
    <row r="34" spans="2:11" ht="52">
      <c r="B34" s="101">
        <v>1</v>
      </c>
      <c r="C34" s="101"/>
      <c r="D34" s="43" t="s">
        <v>94</v>
      </c>
      <c r="E34" s="101" t="s">
        <v>95</v>
      </c>
      <c r="F34" s="101"/>
      <c r="G34" s="19">
        <v>100</v>
      </c>
      <c r="H34" s="19">
        <v>8</v>
      </c>
      <c r="I34" s="97">
        <v>800</v>
      </c>
      <c r="J34" s="98"/>
      <c r="K34" s="25" t="s">
        <v>96</v>
      </c>
    </row>
    <row r="35" spans="2:11" ht="20.149999999999999" customHeight="1">
      <c r="B35" s="101">
        <v>2</v>
      </c>
      <c r="C35" s="101"/>
      <c r="D35" s="43"/>
      <c r="E35" s="101"/>
      <c r="F35" s="101"/>
      <c r="G35" s="19"/>
      <c r="H35" s="19"/>
      <c r="I35" s="97"/>
      <c r="J35" s="98"/>
      <c r="K35" s="25"/>
    </row>
    <row r="36" spans="2:11" ht="20.149999999999999" customHeight="1">
      <c r="B36" s="101">
        <v>3</v>
      </c>
      <c r="C36" s="101"/>
      <c r="D36" s="43"/>
      <c r="E36" s="101"/>
      <c r="F36" s="101"/>
      <c r="G36" s="19"/>
      <c r="H36" s="19"/>
      <c r="I36" s="97"/>
      <c r="J36" s="98"/>
      <c r="K36" s="25"/>
    </row>
    <row r="37" spans="2:11" ht="20.149999999999999" customHeight="1">
      <c r="B37" s="104" t="s">
        <v>39</v>
      </c>
      <c r="C37" s="105"/>
      <c r="D37" s="105"/>
      <c r="E37" s="105"/>
      <c r="F37" s="106"/>
      <c r="G37" s="21"/>
      <c r="H37" s="21"/>
      <c r="I37" s="99">
        <v>800</v>
      </c>
      <c r="J37" s="100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6" zoomScaleNormal="100" workbookViewId="0">
      <selection activeCell="I17" sqref="I17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88" t="s">
        <v>74</v>
      </c>
      <c r="D2" s="88"/>
      <c r="E2" s="88"/>
      <c r="F2" s="88"/>
      <c r="G2" s="88"/>
      <c r="H2" s="88"/>
      <c r="I2" s="38"/>
      <c r="J2" s="38"/>
      <c r="K2" s="38"/>
      <c r="L2" s="38"/>
    </row>
    <row r="4" spans="1:12" ht="21" customHeight="1">
      <c r="H4" s="90" t="s">
        <v>79</v>
      </c>
      <c r="I4" s="90"/>
      <c r="J4" s="90" t="s">
        <v>80</v>
      </c>
    </row>
    <row r="5" spans="1:12" ht="21" customHeight="1">
      <c r="H5" s="91"/>
      <c r="I5" s="91"/>
      <c r="J5" s="91"/>
    </row>
    <row r="6" spans="1:12" ht="21" customHeight="1">
      <c r="A6" s="92" t="s">
        <v>46</v>
      </c>
      <c r="B6" s="93" t="s">
        <v>0</v>
      </c>
      <c r="C6" s="94" t="s">
        <v>11</v>
      </c>
      <c r="D6" s="94"/>
      <c r="E6" s="94"/>
      <c r="F6" s="95" t="s">
        <v>10</v>
      </c>
      <c r="G6" s="95"/>
      <c r="H6" s="95"/>
      <c r="I6" s="95"/>
      <c r="J6" s="93" t="s">
        <v>6</v>
      </c>
    </row>
    <row r="7" spans="1:12" ht="21" customHeight="1">
      <c r="A7" s="92"/>
      <c r="B7" s="9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93"/>
    </row>
    <row r="8" spans="1:12" ht="21" customHeight="1">
      <c r="A8" s="68">
        <v>1</v>
      </c>
      <c r="B8" s="69" t="s">
        <v>2</v>
      </c>
      <c r="C8" s="70">
        <v>0</v>
      </c>
      <c r="D8" s="71"/>
      <c r="E8" s="7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7" t="s">
        <v>73</v>
      </c>
    </row>
    <row r="9" spans="1:12" ht="21" customHeight="1">
      <c r="A9" s="68"/>
      <c r="B9" s="69"/>
      <c r="C9" s="70"/>
      <c r="D9" s="71"/>
      <c r="E9" s="70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>
      <c r="A10" s="68"/>
      <c r="B10" s="69"/>
      <c r="C10" s="70"/>
      <c r="D10" s="71"/>
      <c r="E10" s="70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>
      <c r="A11" s="68"/>
      <c r="B11" s="69"/>
      <c r="C11" s="70"/>
      <c r="D11" s="71"/>
      <c r="E11" s="70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>
      <c r="A12" s="68"/>
      <c r="B12" s="69"/>
      <c r="C12" s="70"/>
      <c r="D12" s="71"/>
      <c r="E12" s="70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75">
        <v>2</v>
      </c>
      <c r="B14" s="81" t="s">
        <v>49</v>
      </c>
      <c r="C14" s="84">
        <v>0</v>
      </c>
      <c r="D14" s="75"/>
      <c r="E14" s="84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65</v>
      </c>
    </row>
    <row r="15" spans="1:12" ht="21" customHeight="1">
      <c r="A15" s="80"/>
      <c r="B15" s="83"/>
      <c r="C15" s="86"/>
      <c r="D15" s="80"/>
      <c r="E15" s="86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68">
        <v>3</v>
      </c>
      <c r="B17" s="69" t="s">
        <v>51</v>
      </c>
      <c r="C17" s="70">
        <v>0</v>
      </c>
      <c r="D17" s="71"/>
      <c r="E17" s="7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7" t="s">
        <v>66</v>
      </c>
    </row>
    <row r="18" spans="1:10" ht="21" customHeight="1">
      <c r="A18" s="68"/>
      <c r="B18" s="69"/>
      <c r="C18" s="70"/>
      <c r="D18" s="71"/>
      <c r="E18" s="70"/>
      <c r="F18" s="36">
        <v>0</v>
      </c>
      <c r="G18" s="36">
        <v>0</v>
      </c>
      <c r="H18" s="36">
        <f t="shared" si="0"/>
        <v>0</v>
      </c>
      <c r="I18" s="2"/>
      <c r="J18" s="78"/>
    </row>
    <row r="19" spans="1:10" ht="21" customHeight="1">
      <c r="A19" s="68"/>
      <c r="B19" s="69"/>
      <c r="C19" s="70"/>
      <c r="D19" s="71"/>
      <c r="E19" s="70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>
      <c r="A20" s="68"/>
      <c r="B20" s="69"/>
      <c r="C20" s="70"/>
      <c r="D20" s="71"/>
      <c r="E20" s="70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9"/>
    </row>
    <row r="22" spans="1:10" ht="21" customHeight="1">
      <c r="A22" s="68">
        <v>4</v>
      </c>
      <c r="B22" s="69" t="s">
        <v>4</v>
      </c>
      <c r="C22" s="70">
        <v>0</v>
      </c>
      <c r="D22" s="71"/>
      <c r="E22" s="7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7" t="s">
        <v>67</v>
      </c>
    </row>
    <row r="23" spans="1:10" ht="21" customHeight="1">
      <c r="A23" s="68"/>
      <c r="B23" s="69"/>
      <c r="C23" s="70"/>
      <c r="D23" s="71"/>
      <c r="E23" s="70"/>
      <c r="F23" s="36">
        <v>0</v>
      </c>
      <c r="G23" s="36">
        <v>0</v>
      </c>
      <c r="H23" s="36">
        <f t="shared" si="0"/>
        <v>0</v>
      </c>
      <c r="I23" s="2"/>
      <c r="J23" s="78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9"/>
    </row>
    <row r="25" spans="1:10" ht="21" customHeight="1">
      <c r="A25" s="75">
        <v>5</v>
      </c>
      <c r="B25" s="81" t="s">
        <v>54</v>
      </c>
      <c r="C25" s="84">
        <v>0</v>
      </c>
      <c r="D25" s="75"/>
      <c r="E25" s="8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68</v>
      </c>
    </row>
    <row r="26" spans="1:10" ht="21" customHeight="1">
      <c r="A26" s="80"/>
      <c r="B26" s="83"/>
      <c r="C26" s="86"/>
      <c r="D26" s="80"/>
      <c r="E26" s="86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4"/>
    </row>
    <row r="28" spans="1:10" ht="21" customHeight="1">
      <c r="A28" s="68">
        <v>6</v>
      </c>
      <c r="B28" s="69" t="s">
        <v>55</v>
      </c>
      <c r="C28" s="70">
        <v>0</v>
      </c>
      <c r="D28" s="71"/>
      <c r="E28" s="70">
        <f t="shared" si="2"/>
        <v>0</v>
      </c>
      <c r="F28" s="36">
        <v>800</v>
      </c>
      <c r="G28" s="36">
        <v>0</v>
      </c>
      <c r="H28" s="36">
        <f t="shared" si="0"/>
        <v>800</v>
      </c>
      <c r="I28" s="2"/>
      <c r="J28" s="72" t="s">
        <v>69</v>
      </c>
    </row>
    <row r="29" spans="1:10" ht="21" customHeight="1">
      <c r="A29" s="68"/>
      <c r="B29" s="69"/>
      <c r="C29" s="70"/>
      <c r="D29" s="71"/>
      <c r="E29" s="70"/>
      <c r="F29" s="36">
        <v>0</v>
      </c>
      <c r="G29" s="36">
        <v>0</v>
      </c>
      <c r="H29" s="36">
        <f t="shared" si="0"/>
        <v>0</v>
      </c>
      <c r="I29" s="2"/>
      <c r="J29" s="78"/>
    </row>
    <row r="30" spans="1:10" ht="21" customHeight="1">
      <c r="A30" s="68"/>
      <c r="B30" s="69"/>
      <c r="C30" s="70"/>
      <c r="D30" s="71"/>
      <c r="E30" s="70"/>
      <c r="F30" s="36">
        <v>0</v>
      </c>
      <c r="G30" s="36">
        <v>0</v>
      </c>
      <c r="H30" s="36">
        <f t="shared" si="0"/>
        <v>0</v>
      </c>
      <c r="I30" s="2"/>
      <c r="J30" s="78"/>
    </row>
    <row r="31" spans="1:10" ht="21" customHeight="1">
      <c r="A31" s="68"/>
      <c r="B31" s="69"/>
      <c r="C31" s="70"/>
      <c r="D31" s="71"/>
      <c r="E31" s="70"/>
      <c r="F31" s="36">
        <v>0</v>
      </c>
      <c r="G31" s="36">
        <v>0</v>
      </c>
      <c r="H31" s="36">
        <f t="shared" si="0"/>
        <v>0</v>
      </c>
      <c r="I31" s="2"/>
      <c r="J31" s="78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800</v>
      </c>
      <c r="G32" s="37">
        <f t="shared" ref="G32" si="12">SUM(G28:G31)</f>
        <v>0</v>
      </c>
      <c r="H32" s="37">
        <f>SUM(H28:H31)</f>
        <v>800</v>
      </c>
      <c r="I32" s="35"/>
      <c r="J32" s="79"/>
    </row>
    <row r="33" spans="1:10" ht="21" customHeight="1">
      <c r="A33" s="68">
        <v>7</v>
      </c>
      <c r="B33" s="69" t="s">
        <v>56</v>
      </c>
      <c r="C33" s="70">
        <v>0</v>
      </c>
      <c r="D33" s="71"/>
      <c r="E33" s="7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5"/>
    </row>
    <row r="34" spans="1:10" ht="21" customHeight="1">
      <c r="A34" s="68"/>
      <c r="B34" s="69"/>
      <c r="C34" s="70"/>
      <c r="D34" s="71"/>
      <c r="E34" s="70"/>
      <c r="F34" s="36">
        <v>0</v>
      </c>
      <c r="G34" s="36">
        <v>0</v>
      </c>
      <c r="H34" s="36">
        <f t="shared" si="0"/>
        <v>0</v>
      </c>
      <c r="I34" s="2"/>
      <c r="J34" s="66"/>
    </row>
    <row r="35" spans="1:10" ht="21" customHeight="1">
      <c r="A35" s="68"/>
      <c r="B35" s="69"/>
      <c r="C35" s="70"/>
      <c r="D35" s="71"/>
      <c r="E35" s="70"/>
      <c r="F35" s="36">
        <v>0</v>
      </c>
      <c r="G35" s="36">
        <v>0</v>
      </c>
      <c r="H35" s="36">
        <f t="shared" si="0"/>
        <v>0</v>
      </c>
      <c r="I35" s="2"/>
      <c r="J35" s="66"/>
    </row>
    <row r="36" spans="1:10" ht="21" customHeight="1">
      <c r="A36" s="68"/>
      <c r="B36" s="69"/>
      <c r="C36" s="70"/>
      <c r="D36" s="71"/>
      <c r="E36" s="70"/>
      <c r="F36" s="36">
        <v>0</v>
      </c>
      <c r="G36" s="36">
        <v>0</v>
      </c>
      <c r="H36" s="36">
        <f t="shared" si="0"/>
        <v>0</v>
      </c>
      <c r="I36" s="2"/>
      <c r="J36" s="66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7"/>
    </row>
    <row r="38" spans="1:10" ht="21" customHeight="1">
      <c r="A38" s="68">
        <v>8</v>
      </c>
      <c r="B38" s="69" t="s">
        <v>3</v>
      </c>
      <c r="C38" s="70">
        <v>0</v>
      </c>
      <c r="D38" s="71"/>
      <c r="E38" s="7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7" t="s">
        <v>70</v>
      </c>
    </row>
    <row r="39" spans="1:10" ht="21" customHeight="1">
      <c r="A39" s="68"/>
      <c r="B39" s="69"/>
      <c r="C39" s="70"/>
      <c r="D39" s="71"/>
      <c r="E39" s="70"/>
      <c r="F39" s="36">
        <v>0</v>
      </c>
      <c r="G39" s="36">
        <v>0</v>
      </c>
      <c r="H39" s="36">
        <f t="shared" si="0"/>
        <v>0</v>
      </c>
      <c r="I39" s="2"/>
      <c r="J39" s="78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9"/>
    </row>
    <row r="41" spans="1:10" ht="21" customHeight="1">
      <c r="A41" s="68">
        <v>9</v>
      </c>
      <c r="B41" s="69" t="s">
        <v>58</v>
      </c>
      <c r="C41" s="70">
        <v>0</v>
      </c>
      <c r="D41" s="71"/>
      <c r="E41" s="7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71</v>
      </c>
    </row>
    <row r="42" spans="1:10" ht="21" customHeight="1">
      <c r="A42" s="68"/>
      <c r="B42" s="69"/>
      <c r="C42" s="70"/>
      <c r="D42" s="71"/>
      <c r="E42" s="70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68"/>
      <c r="B43" s="69"/>
      <c r="C43" s="70"/>
      <c r="D43" s="71"/>
      <c r="E43" s="70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>
      <c r="A45" s="75">
        <v>10</v>
      </c>
      <c r="B45" s="69" t="s">
        <v>5</v>
      </c>
      <c r="C45" s="70">
        <v>0</v>
      </c>
      <c r="D45" s="71"/>
      <c r="E45" s="7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5"/>
    </row>
    <row r="46" spans="1:10" ht="21" customHeight="1">
      <c r="A46" s="76"/>
      <c r="B46" s="69"/>
      <c r="C46" s="70"/>
      <c r="D46" s="71"/>
      <c r="E46" s="70"/>
      <c r="F46" s="36">
        <v>0</v>
      </c>
      <c r="G46" s="36">
        <v>0</v>
      </c>
      <c r="H46" s="36">
        <f t="shared" ref="H46:H51" si="19">F46+G46</f>
        <v>0</v>
      </c>
      <c r="I46" s="2"/>
      <c r="J46" s="66"/>
    </row>
    <row r="47" spans="1:10" ht="21" customHeight="1">
      <c r="A47" s="76"/>
      <c r="B47" s="69"/>
      <c r="C47" s="70"/>
      <c r="D47" s="71"/>
      <c r="E47" s="70"/>
      <c r="F47" s="36">
        <v>0</v>
      </c>
      <c r="G47" s="36">
        <v>0</v>
      </c>
      <c r="H47" s="36">
        <f t="shared" si="19"/>
        <v>0</v>
      </c>
      <c r="I47" s="2"/>
      <c r="J47" s="66"/>
    </row>
    <row r="48" spans="1:10" ht="21" customHeight="1">
      <c r="A48" s="76"/>
      <c r="B48" s="69"/>
      <c r="C48" s="70"/>
      <c r="D48" s="71"/>
      <c r="E48" s="70"/>
      <c r="F48" s="36">
        <v>0</v>
      </c>
      <c r="G48" s="36">
        <v>0</v>
      </c>
      <c r="H48" s="36">
        <f t="shared" si="19"/>
        <v>0</v>
      </c>
      <c r="I48" s="2"/>
      <c r="J48" s="66"/>
    </row>
    <row r="49" spans="1:10" ht="21" customHeight="1">
      <c r="A49" s="76"/>
      <c r="B49" s="69"/>
      <c r="C49" s="70"/>
      <c r="D49" s="71"/>
      <c r="E49" s="70"/>
      <c r="F49" s="36">
        <v>0</v>
      </c>
      <c r="G49" s="36">
        <v>0</v>
      </c>
      <c r="H49" s="36">
        <f t="shared" si="19"/>
        <v>0</v>
      </c>
      <c r="I49" s="2"/>
      <c r="J49" s="66"/>
    </row>
    <row r="50" spans="1:10" ht="21" customHeight="1">
      <c r="A50" s="76"/>
      <c r="B50" s="69"/>
      <c r="C50" s="70"/>
      <c r="D50" s="71"/>
      <c r="E50" s="70"/>
      <c r="F50" s="36">
        <v>0</v>
      </c>
      <c r="G50" s="36">
        <v>0</v>
      </c>
      <c r="H50" s="36">
        <f t="shared" si="19"/>
        <v>0</v>
      </c>
      <c r="I50" s="2"/>
      <c r="J50" s="66"/>
    </row>
    <row r="51" spans="1:10" ht="21" customHeight="1">
      <c r="A51" s="80"/>
      <c r="B51" s="69"/>
      <c r="C51" s="70"/>
      <c r="D51" s="71"/>
      <c r="E51" s="70"/>
      <c r="F51" s="36">
        <v>0</v>
      </c>
      <c r="G51" s="36">
        <v>0</v>
      </c>
      <c r="H51" s="36">
        <f t="shared" si="19"/>
        <v>0</v>
      </c>
      <c r="I51" s="2"/>
      <c r="J51" s="66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7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800</v>
      </c>
      <c r="G53" s="37">
        <f t="shared" si="22"/>
        <v>0</v>
      </c>
      <c r="H53" s="37">
        <f t="shared" si="22"/>
        <v>800</v>
      </c>
      <c r="I53" s="35"/>
      <c r="J53" s="39"/>
    </row>
    <row r="57" spans="1:10" ht="21" customHeight="1">
      <c r="A57" s="60" t="s">
        <v>12</v>
      </c>
      <c r="B57" s="61"/>
      <c r="C57" s="62" t="s">
        <v>13</v>
      </c>
      <c r="D57" s="62"/>
      <c r="E57" s="62" t="s">
        <v>17</v>
      </c>
      <c r="F57" s="62"/>
      <c r="G57" s="62" t="s">
        <v>18</v>
      </c>
      <c r="H57" s="62"/>
      <c r="I57" s="32" t="s">
        <v>14</v>
      </c>
    </row>
    <row r="58" spans="1:10" ht="21" customHeight="1">
      <c r="A58" s="63">
        <f>E53</f>
        <v>0</v>
      </c>
      <c r="B58" s="64"/>
      <c r="C58" s="64">
        <f>H53</f>
        <v>800</v>
      </c>
      <c r="D58" s="64"/>
      <c r="E58" s="64">
        <f>F53</f>
        <v>800</v>
      </c>
      <c r="F58" s="64"/>
      <c r="G58" s="64">
        <f>G53</f>
        <v>0</v>
      </c>
      <c r="H58" s="64"/>
      <c r="I58" s="33">
        <f>A58-C58</f>
        <v>-800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2018-12-12T05:39:58Z</dcterms:modified>
</cp:coreProperties>
</file>