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E:\CCT工作文档2020年\BUICK\2021别克昂科威PLUS烟台发布会\"/>
    </mc:Choice>
  </mc:AlternateContent>
  <xr:revisionPtr revIDLastSave="0" documentId="13_ncr:1_{863806D3-A7F1-49B3-97BF-2384C87242C4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91029" concurrentCalc="0"/>
</workbook>
</file>

<file path=xl/calcChain.xml><?xml version="1.0" encoding="utf-8"?>
<calcChain xmlns="http://schemas.openxmlformats.org/spreadsheetml/2006/main">
  <c r="H16" i="3" l="1"/>
  <c r="H15" i="3"/>
  <c r="H17" i="3"/>
  <c r="H19" i="3"/>
  <c r="H8" i="3"/>
  <c r="H9" i="3"/>
  <c r="H11" i="3"/>
  <c r="H21" i="3"/>
  <c r="H22" i="3"/>
  <c r="H23" i="3"/>
  <c r="H24" i="3"/>
  <c r="H20" i="3"/>
  <c r="H34" i="3"/>
  <c r="H42" i="3"/>
  <c r="H46" i="3"/>
  <c r="H65" i="3"/>
  <c r="H66" i="3"/>
  <c r="H10" i="3"/>
  <c r="H18" i="3"/>
  <c r="H25" i="3"/>
  <c r="H26" i="3"/>
  <c r="H27" i="3"/>
  <c r="H28" i="3"/>
  <c r="H29" i="3"/>
  <c r="H30" i="3"/>
  <c r="H31" i="3"/>
  <c r="H12" i="3"/>
  <c r="H13" i="3"/>
  <c r="H14" i="3"/>
  <c r="H47" i="3"/>
  <c r="H48" i="3"/>
  <c r="H49" i="3"/>
  <c r="H50" i="3"/>
  <c r="H51" i="3"/>
  <c r="H52" i="3"/>
  <c r="H53" i="3"/>
  <c r="H54" i="3"/>
  <c r="H55" i="3"/>
  <c r="H56" i="3"/>
  <c r="H57" i="3"/>
  <c r="H58" i="3"/>
  <c r="G19" i="3"/>
  <c r="G11" i="3"/>
  <c r="G65" i="3"/>
  <c r="G42" i="3"/>
  <c r="G58" i="3"/>
  <c r="G54" i="3"/>
  <c r="G51" i="3"/>
  <c r="G46" i="3"/>
  <c r="G34" i="3"/>
  <c r="G14" i="3"/>
  <c r="G66" i="3"/>
  <c r="F11" i="3"/>
  <c r="F19" i="3"/>
  <c r="F34" i="3"/>
  <c r="F65" i="3"/>
  <c r="F42" i="3"/>
  <c r="F58" i="3"/>
  <c r="F54" i="3"/>
  <c r="F51" i="3"/>
  <c r="F46" i="3"/>
  <c r="F14" i="3"/>
  <c r="F66" i="3"/>
  <c r="C71" i="3"/>
  <c r="E71" i="3"/>
  <c r="G71" i="3"/>
  <c r="E65" i="3"/>
  <c r="D65" i="3"/>
  <c r="C65" i="3"/>
  <c r="D58" i="3"/>
  <c r="C58" i="3"/>
  <c r="E55" i="3"/>
  <c r="E58" i="3"/>
  <c r="E52" i="3"/>
  <c r="E54" i="3"/>
  <c r="D54" i="3"/>
  <c r="C54" i="3"/>
  <c r="D51" i="3"/>
  <c r="C51" i="3"/>
  <c r="E47" i="3"/>
  <c r="E51" i="3"/>
  <c r="D46" i="3"/>
  <c r="C46" i="3"/>
  <c r="E43" i="3"/>
  <c r="E46" i="3"/>
  <c r="D42" i="3"/>
  <c r="C42" i="3"/>
  <c r="E35" i="3"/>
  <c r="E42" i="3"/>
  <c r="D34" i="3"/>
  <c r="C34" i="3"/>
  <c r="E20" i="3"/>
  <c r="E34" i="3"/>
  <c r="D19" i="3"/>
  <c r="C19" i="3"/>
  <c r="E15" i="3"/>
  <c r="E19" i="3"/>
  <c r="D14" i="3"/>
  <c r="C14" i="3"/>
  <c r="E12" i="3"/>
  <c r="E14" i="3"/>
  <c r="D11" i="3"/>
  <c r="C11" i="3"/>
  <c r="E11" i="3"/>
  <c r="I42" i="2"/>
  <c r="D40" i="2"/>
  <c r="D39" i="2"/>
  <c r="K26" i="2"/>
  <c r="G26" i="2"/>
  <c r="B26" i="2"/>
  <c r="I23" i="2"/>
  <c r="H23" i="2"/>
  <c r="G23" i="2"/>
</calcChain>
</file>

<file path=xl/sharedStrings.xml><?xml version="1.0" encoding="utf-8"?>
<sst xmlns="http://schemas.openxmlformats.org/spreadsheetml/2006/main" count="113" uniqueCount="85">
  <si>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</si>
  <si>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</si>
  <si>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</si>
  <si>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</si>
  <si>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</si>
  <si>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</si>
  <si>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</si>
  <si>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</si>
  <si>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</si>
  <si>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</si>
  <si>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</si>
  <si>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</si>
  <si>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</si>
  <si>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</si>
  <si>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</si>
  <si>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</si>
  <si>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</si>
  <si>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</si>
  <si>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</si>
  <si>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</si>
  <si>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</si>
  <si>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</si>
  <si>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</si>
  <si>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</si>
  <si>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</si>
  <si>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</si>
  <si>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</si>
  <si>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</si>
  <si>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</si>
  <si>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</si>
  <si>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</si>
  <si>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</si>
  <si>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</si>
  <si>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</si>
  <si>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</si>
  <si>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</si>
  <si>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</si>
  <si>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</si>
  <si>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</si>
  <si>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</si>
  <si>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</si>
  <si>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</si>
  <si>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</si>
  <si>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</si>
  <si>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</si>
  <si>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</si>
  <si>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</si>
  <si>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</si>
  <si>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</si>
  <si>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</si>
  <si>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</si>
  <si>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</si>
  <si>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</si>
  <si>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</si>
  <si>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</si>
  <si>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</si>
  <si>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</si>
  <si>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</si>
  <si>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</si>
  <si>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</si>
  <si>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</si>
  <si>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</si>
  <si>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</si>
  <si>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</si>
  <si>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</si>
  <si>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</si>
  <si>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</si>
  <si>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</si>
  <si>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</si>
  <si>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</si>
  <si>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</si>
  <si>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</si>
  <si>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</si>
  <si>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</si>
  <si>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</si>
  <si>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</si>
  <si>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</si>
  <si>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</si>
  <si>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</si>
  <si>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</si>
  <si>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</si>
  <si>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</si>
  <si>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</si>
  <si>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其他</t>
    <phoneticPr fontId="13" type="noConversion"/>
  </si>
  <si>
    <t>离境税、落地签签证、小费，写清名单,提供收据并补票或交税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</si>
</sst>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0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40" fontId="0" fillId="0" borderId="2" xfId="0" applyNumberFormat="1" applyBorder="1" applyAlignment="1">
      <alignment horizontal="right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100" t="s">
        <v>0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0.100000000000001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>
      <c r="B5" s="28"/>
      <c r="C5" s="29"/>
      <c r="D5" s="30" t="s">
        <v>1</v>
      </c>
      <c r="E5" s="30"/>
      <c r="F5" s="93"/>
      <c r="G5" s="93"/>
      <c r="H5" s="30" t="s">
        <v>2</v>
      </c>
      <c r="I5" s="29"/>
      <c r="J5" s="93" t="s">
        <v>3</v>
      </c>
      <c r="K5" s="94"/>
    </row>
    <row r="6" spans="2:11" ht="20.100000000000001" customHeight="1">
      <c r="B6" s="31"/>
      <c r="C6" s="32"/>
      <c r="D6" s="33" t="s">
        <v>4</v>
      </c>
      <c r="E6" s="33"/>
      <c r="F6" s="95"/>
      <c r="G6" s="95"/>
      <c r="H6" s="33" t="s">
        <v>5</v>
      </c>
      <c r="I6" s="32"/>
      <c r="J6" s="95" t="s">
        <v>6</v>
      </c>
      <c r="K6" s="96"/>
    </row>
    <row r="7" spans="2:11" ht="20.100000000000001" customHeight="1">
      <c r="B7" s="31"/>
      <c r="C7" s="32"/>
      <c r="D7" s="33" t="s">
        <v>7</v>
      </c>
      <c r="E7" s="33"/>
      <c r="F7" s="95"/>
      <c r="G7" s="95"/>
      <c r="H7" s="33" t="s">
        <v>8</v>
      </c>
      <c r="I7" s="49"/>
      <c r="J7" s="97"/>
      <c r="K7" s="96"/>
    </row>
    <row r="8" spans="2:11" ht="20.100000000000001" customHeight="1">
      <c r="B8" s="34"/>
      <c r="C8" s="35"/>
      <c r="D8" s="36"/>
      <c r="E8" s="36"/>
      <c r="F8" s="37"/>
      <c r="G8" s="37"/>
      <c r="H8" s="36" t="s">
        <v>9</v>
      </c>
      <c r="I8" s="50"/>
      <c r="J8" s="103"/>
      <c r="K8" s="91"/>
    </row>
    <row r="9" spans="2:11" ht="20.100000000000001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>
      <c r="B10" s="104" t="s">
        <v>10</v>
      </c>
      <c r="C10" s="105"/>
      <c r="D10" s="39" t="s">
        <v>11</v>
      </c>
      <c r="E10" s="81" t="s">
        <v>12</v>
      </c>
      <c r="F10" s="83"/>
      <c r="G10" s="41" t="s">
        <v>13</v>
      </c>
      <c r="H10" s="40" t="s">
        <v>14</v>
      </c>
      <c r="I10" s="81" t="s">
        <v>15</v>
      </c>
      <c r="J10" s="83"/>
      <c r="K10" s="41" t="s">
        <v>16</v>
      </c>
    </row>
    <row r="11" spans="2:11">
      <c r="B11" s="101">
        <v>1</v>
      </c>
      <c r="C11" s="102"/>
      <c r="D11" s="42" t="s">
        <v>17</v>
      </c>
      <c r="E11" s="86" t="s">
        <v>18</v>
      </c>
      <c r="F11" s="86"/>
      <c r="G11" s="43"/>
      <c r="H11" s="43"/>
      <c r="I11" s="39"/>
      <c r="J11" s="40"/>
      <c r="K11" s="51"/>
    </row>
    <row r="12" spans="2:11">
      <c r="B12" s="101">
        <v>2</v>
      </c>
      <c r="C12" s="102"/>
      <c r="D12" s="86" t="s">
        <v>19</v>
      </c>
      <c r="E12" s="86" t="s">
        <v>20</v>
      </c>
      <c r="F12" s="86"/>
      <c r="G12" s="43"/>
      <c r="H12" s="43"/>
      <c r="I12" s="52"/>
      <c r="J12" s="53"/>
      <c r="K12" s="54"/>
    </row>
    <row r="13" spans="2:11">
      <c r="B13" s="101">
        <v>3</v>
      </c>
      <c r="C13" s="102"/>
      <c r="D13" s="86"/>
      <c r="E13" s="86" t="s">
        <v>20</v>
      </c>
      <c r="F13" s="86"/>
      <c r="G13" s="43"/>
      <c r="H13" s="43"/>
      <c r="I13" s="52"/>
      <c r="J13" s="53"/>
      <c r="K13" s="54"/>
    </row>
    <row r="14" spans="2:11">
      <c r="B14" s="101">
        <v>4</v>
      </c>
      <c r="C14" s="102"/>
      <c r="D14" s="86"/>
      <c r="E14" s="86" t="s">
        <v>20</v>
      </c>
      <c r="F14" s="86"/>
      <c r="G14" s="43"/>
      <c r="H14" s="43"/>
      <c r="I14" s="52"/>
      <c r="J14" s="53"/>
      <c r="K14" s="54"/>
    </row>
    <row r="15" spans="2:11">
      <c r="B15" s="101">
        <v>5</v>
      </c>
      <c r="C15" s="102"/>
      <c r="D15" s="86"/>
      <c r="E15" s="86" t="s">
        <v>20</v>
      </c>
      <c r="F15" s="86"/>
      <c r="G15" s="43"/>
      <c r="H15" s="43"/>
      <c r="I15" s="52"/>
      <c r="J15" s="53"/>
      <c r="K15" s="54"/>
    </row>
    <row r="16" spans="2:11">
      <c r="B16" s="101">
        <v>6</v>
      </c>
      <c r="C16" s="102"/>
      <c r="D16" s="86"/>
      <c r="E16" s="86" t="s">
        <v>20</v>
      </c>
      <c r="F16" s="86"/>
      <c r="G16" s="43"/>
      <c r="H16" s="43"/>
      <c r="I16" s="52"/>
      <c r="J16" s="53"/>
      <c r="K16" s="54"/>
    </row>
    <row r="17" spans="1:11">
      <c r="B17" s="101">
        <v>7</v>
      </c>
      <c r="C17" s="102"/>
      <c r="D17" s="86"/>
      <c r="E17" s="86" t="s">
        <v>20</v>
      </c>
      <c r="F17" s="86"/>
      <c r="G17" s="43"/>
      <c r="H17" s="43"/>
      <c r="I17" s="52"/>
      <c r="J17" s="53"/>
      <c r="K17" s="54"/>
    </row>
    <row r="18" spans="1:11">
      <c r="B18" s="101">
        <v>8</v>
      </c>
      <c r="C18" s="102"/>
      <c r="D18" s="86"/>
      <c r="E18" s="86" t="s">
        <v>20</v>
      </c>
      <c r="F18" s="86"/>
      <c r="G18" s="43"/>
      <c r="H18" s="43"/>
      <c r="I18" s="52"/>
      <c r="J18" s="53"/>
      <c r="K18" s="54"/>
    </row>
    <row r="19" spans="1:11">
      <c r="B19" s="101">
        <v>9</v>
      </c>
      <c r="C19" s="102"/>
      <c r="D19" s="87" t="s">
        <v>21</v>
      </c>
      <c r="E19" s="86" t="s">
        <v>21</v>
      </c>
      <c r="F19" s="86"/>
      <c r="G19" s="43"/>
      <c r="H19" s="43"/>
      <c r="I19" s="52"/>
      <c r="J19" s="53"/>
      <c r="K19" s="55"/>
    </row>
    <row r="20" spans="1:11">
      <c r="B20" s="101">
        <v>10</v>
      </c>
      <c r="C20" s="102"/>
      <c r="D20" s="87"/>
      <c r="E20" s="86" t="s">
        <v>21</v>
      </c>
      <c r="F20" s="86"/>
      <c r="G20" s="43"/>
      <c r="H20" s="43"/>
      <c r="I20" s="88"/>
      <c r="J20" s="89"/>
      <c r="K20" s="54"/>
    </row>
    <row r="21" spans="1:11">
      <c r="B21" s="101">
        <v>11</v>
      </c>
      <c r="C21" s="102"/>
      <c r="D21" s="87"/>
      <c r="E21" s="86" t="s">
        <v>21</v>
      </c>
      <c r="F21" s="86"/>
      <c r="G21" s="43"/>
      <c r="H21" s="43"/>
      <c r="I21" s="52"/>
      <c r="J21" s="53"/>
      <c r="K21" s="54"/>
    </row>
    <row r="22" spans="1:11">
      <c r="B22" s="101">
        <v>12</v>
      </c>
      <c r="C22" s="102"/>
      <c r="D22" s="44" t="s">
        <v>22</v>
      </c>
      <c r="E22" s="86" t="s">
        <v>23</v>
      </c>
      <c r="F22" s="86"/>
      <c r="G22" s="43"/>
      <c r="H22" s="43"/>
      <c r="I22" s="88"/>
      <c r="J22" s="89"/>
      <c r="K22" s="54"/>
    </row>
    <row r="23" spans="1:11" ht="20.100000000000001" customHeight="1">
      <c r="B23" s="81" t="s">
        <v>24</v>
      </c>
      <c r="C23" s="82"/>
      <c r="D23" s="82"/>
      <c r="E23" s="82"/>
      <c r="F23" s="83"/>
      <c r="G23" s="45">
        <f>SUM(G11:G22)</f>
        <v>0</v>
      </c>
      <c r="H23" s="45">
        <f>SUM(H11:H22)</f>
        <v>0</v>
      </c>
      <c r="I23" s="84">
        <f>SUM(I11:J22)</f>
        <v>0</v>
      </c>
      <c r="J23" s="85"/>
      <c r="K23" s="56"/>
    </row>
    <row r="24" spans="1:11" ht="20.100000000000001" customHeight="1">
      <c r="B24" s="38"/>
      <c r="C24" s="38"/>
      <c r="D24" s="38"/>
      <c r="E24" s="38"/>
      <c r="F24" s="38"/>
      <c r="G24" s="38"/>
      <c r="H24" s="38"/>
      <c r="I24" s="38"/>
      <c r="J24" s="57"/>
      <c r="K24" s="38"/>
    </row>
    <row r="25" spans="1:11" ht="20.100000000000001" customHeight="1">
      <c r="B25" s="98" t="s">
        <v>14</v>
      </c>
      <c r="C25" s="98"/>
      <c r="D25" s="98"/>
      <c r="E25" s="98"/>
      <c r="F25" s="98"/>
      <c r="G25" s="98" t="s">
        <v>25</v>
      </c>
      <c r="H25" s="98"/>
      <c r="I25" s="98"/>
      <c r="J25" s="98"/>
      <c r="K25" s="41" t="s">
        <v>26</v>
      </c>
    </row>
    <row r="26" spans="1:11" ht="20.100000000000001" customHeight="1">
      <c r="B26" s="99">
        <f>H23</f>
        <v>0</v>
      </c>
      <c r="C26" s="99"/>
      <c r="D26" s="99"/>
      <c r="E26" s="99"/>
      <c r="F26" s="99"/>
      <c r="G26" s="99">
        <f>I23</f>
        <v>0</v>
      </c>
      <c r="H26" s="99"/>
      <c r="I26" s="99"/>
      <c r="J26" s="99"/>
      <c r="K26" s="58">
        <f>SUM(B26:J26)</f>
        <v>0</v>
      </c>
    </row>
    <row r="27" spans="1:11" ht="20.100000000000001" customHeight="1"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ht="20.100000000000001" customHeight="1">
      <c r="B28" s="38" t="s">
        <v>27</v>
      </c>
      <c r="C28" s="38"/>
      <c r="D28" s="38"/>
      <c r="E28" s="38"/>
      <c r="F28" s="38" t="s">
        <v>28</v>
      </c>
      <c r="G28" s="38" t="s">
        <v>29</v>
      </c>
      <c r="H28" s="38"/>
      <c r="I28" s="38"/>
      <c r="J28" s="38" t="s">
        <v>30</v>
      </c>
      <c r="K28" s="38"/>
    </row>
    <row r="31" spans="1:11" ht="17.399999999999999">
      <c r="A31" s="100" t="s">
        <v>31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</row>
    <row r="33" spans="2:11" ht="20.100000000000001" customHeight="1">
      <c r="B33" s="28"/>
      <c r="C33" s="29"/>
      <c r="D33" s="30" t="s">
        <v>1</v>
      </c>
      <c r="E33" s="30"/>
      <c r="F33" s="93"/>
      <c r="G33" s="93"/>
      <c r="H33" s="30" t="s">
        <v>2</v>
      </c>
      <c r="I33" s="29"/>
      <c r="J33" s="93"/>
      <c r="K33" s="94"/>
    </row>
    <row r="34" spans="2:11" ht="20.100000000000001" customHeight="1">
      <c r="B34" s="31"/>
      <c r="C34" s="32"/>
      <c r="D34" s="33" t="s">
        <v>4</v>
      </c>
      <c r="E34" s="33"/>
      <c r="F34" s="95"/>
      <c r="G34" s="95"/>
      <c r="H34" s="33" t="s">
        <v>5</v>
      </c>
      <c r="I34" s="32"/>
      <c r="J34" s="95"/>
      <c r="K34" s="96"/>
    </row>
    <row r="35" spans="2:11" ht="20.100000000000001" customHeight="1">
      <c r="B35" s="31"/>
      <c r="C35" s="32"/>
      <c r="D35" s="33" t="s">
        <v>7</v>
      </c>
      <c r="E35" s="33"/>
      <c r="F35" s="95"/>
      <c r="G35" s="95"/>
      <c r="H35" s="33" t="s">
        <v>8</v>
      </c>
      <c r="I35" s="49"/>
      <c r="J35" s="97"/>
      <c r="K35" s="96"/>
    </row>
    <row r="36" spans="2:11" ht="20.100000000000001" customHeight="1">
      <c r="B36" s="34"/>
      <c r="C36" s="35"/>
      <c r="D36" s="36"/>
      <c r="E36" s="36"/>
      <c r="F36" s="37"/>
      <c r="G36" s="37"/>
      <c r="H36" s="36" t="s">
        <v>9</v>
      </c>
      <c r="I36" s="50"/>
      <c r="J36" s="90"/>
      <c r="K36" s="91"/>
    </row>
    <row r="37" spans="2:11" ht="20.100000000000001" customHeight="1"/>
    <row r="38" spans="2:11" ht="20.100000000000001" customHeight="1">
      <c r="B38" s="86"/>
      <c r="C38" s="86"/>
      <c r="D38" s="46" t="s">
        <v>32</v>
      </c>
      <c r="E38" s="86" t="s">
        <v>33</v>
      </c>
      <c r="F38" s="86"/>
      <c r="G38" s="43" t="s">
        <v>34</v>
      </c>
      <c r="H38" s="43" t="s">
        <v>35</v>
      </c>
      <c r="I38" s="92" t="s">
        <v>24</v>
      </c>
      <c r="J38" s="92"/>
      <c r="K38" s="59" t="s">
        <v>16</v>
      </c>
    </row>
    <row r="39" spans="2:11">
      <c r="B39" s="86">
        <v>1</v>
      </c>
      <c r="C39" s="86"/>
      <c r="D39" s="46">
        <f>F34</f>
        <v>0</v>
      </c>
      <c r="E39" s="86"/>
      <c r="F39" s="86"/>
      <c r="G39" s="43"/>
      <c r="H39" s="43"/>
      <c r="I39" s="88"/>
      <c r="J39" s="89"/>
      <c r="K39" s="59"/>
    </row>
    <row r="40" spans="2:11" ht="20.100000000000001" customHeight="1">
      <c r="B40" s="86">
        <v>2</v>
      </c>
      <c r="C40" s="86"/>
      <c r="D40" s="46">
        <f>F34</f>
        <v>0</v>
      </c>
      <c r="E40" s="86"/>
      <c r="F40" s="86"/>
      <c r="G40" s="43"/>
      <c r="H40" s="43"/>
      <c r="I40" s="88"/>
      <c r="J40" s="89"/>
      <c r="K40" s="59"/>
    </row>
    <row r="41" spans="2:11" ht="20.100000000000001" customHeight="1">
      <c r="B41" s="86">
        <v>3</v>
      </c>
      <c r="C41" s="86"/>
      <c r="D41" s="47"/>
      <c r="E41" s="86"/>
      <c r="F41" s="86"/>
      <c r="G41" s="43"/>
      <c r="H41" s="43"/>
      <c r="I41" s="88"/>
      <c r="J41" s="89"/>
      <c r="K41" s="54"/>
    </row>
    <row r="42" spans="2:11" ht="20.100000000000001" customHeight="1">
      <c r="B42" s="81" t="s">
        <v>24</v>
      </c>
      <c r="C42" s="82"/>
      <c r="D42" s="82"/>
      <c r="E42" s="82"/>
      <c r="F42" s="83"/>
      <c r="G42" s="45"/>
      <c r="H42" s="45"/>
      <c r="I42" s="84">
        <f>SUM(I39:J41)</f>
        <v>0</v>
      </c>
      <c r="J42" s="85"/>
      <c r="K42" s="56"/>
    </row>
    <row r="43" spans="2:11" ht="20.100000000000001" customHeight="1">
      <c r="B43" s="38" t="s">
        <v>27</v>
      </c>
      <c r="C43" s="38"/>
      <c r="D43" s="38"/>
      <c r="E43" s="38"/>
      <c r="F43" s="38" t="s">
        <v>28</v>
      </c>
      <c r="G43" s="38" t="s">
        <v>29</v>
      </c>
      <c r="H43" s="38"/>
      <c r="I43" s="38"/>
      <c r="J43" s="38" t="s">
        <v>30</v>
      </c>
      <c r="K43" s="38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73"/>
  <sheetViews>
    <sheetView tabSelected="1" topLeftCell="A58" workbookViewId="0">
      <selection activeCell="E61" sqref="E61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10.44140625" bestFit="1" customWidth="1"/>
    <col min="7" max="7" width="11.554687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>
      <c r="C2" s="100" t="s">
        <v>36</v>
      </c>
      <c r="D2" s="100"/>
      <c r="E2" s="100"/>
      <c r="F2" s="100"/>
      <c r="G2" s="100"/>
      <c r="H2" s="100"/>
      <c r="I2" s="20"/>
      <c r="J2" s="20"/>
      <c r="K2" s="20"/>
      <c r="L2" s="20"/>
    </row>
    <row r="4" spans="1:12" ht="21" customHeight="1">
      <c r="H4" s="108" t="s">
        <v>37</v>
      </c>
      <c r="I4" s="108"/>
      <c r="J4" s="108" t="s">
        <v>38</v>
      </c>
    </row>
    <row r="5" spans="1:12" ht="21" customHeight="1">
      <c r="H5" s="109"/>
      <c r="I5" s="109"/>
      <c r="J5" s="109"/>
    </row>
    <row r="6" spans="1:12" ht="21" customHeight="1">
      <c r="A6" s="136" t="s">
        <v>10</v>
      </c>
      <c r="B6" s="111" t="s">
        <v>39</v>
      </c>
      <c r="C6" s="137" t="s">
        <v>40</v>
      </c>
      <c r="D6" s="137"/>
      <c r="E6" s="137"/>
      <c r="F6" s="138" t="s">
        <v>41</v>
      </c>
      <c r="G6" s="138"/>
      <c r="H6" s="138"/>
      <c r="I6" s="138"/>
      <c r="J6" s="111" t="s">
        <v>42</v>
      </c>
    </row>
    <row r="7" spans="1:12" ht="21" customHeight="1">
      <c r="A7" s="136"/>
      <c r="B7" s="111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111"/>
    </row>
    <row r="8" spans="1:12" ht="21" customHeight="1">
      <c r="A8" s="125">
        <v>1</v>
      </c>
      <c r="B8" s="135" t="s">
        <v>50</v>
      </c>
      <c r="C8" s="126">
        <v>3000</v>
      </c>
      <c r="D8" s="125">
        <v>0</v>
      </c>
      <c r="E8" s="110">
        <v>30000</v>
      </c>
      <c r="F8" s="66">
        <v>0</v>
      </c>
      <c r="G8" s="66">
        <v>0</v>
      </c>
      <c r="H8" s="77">
        <f t="shared" ref="H8:H10" si="0">F8+G8</f>
        <v>0</v>
      </c>
      <c r="I8" s="78"/>
      <c r="J8" s="112" t="s">
        <v>51</v>
      </c>
    </row>
    <row r="9" spans="1:12" ht="21" customHeight="1">
      <c r="A9" s="125"/>
      <c r="B9" s="135"/>
      <c r="C9" s="126"/>
      <c r="D9" s="125"/>
      <c r="E9" s="110"/>
      <c r="F9" s="66">
        <v>0</v>
      </c>
      <c r="G9" s="66">
        <v>0</v>
      </c>
      <c r="H9" s="77">
        <f t="shared" si="0"/>
        <v>0</v>
      </c>
      <c r="I9" s="78"/>
      <c r="J9" s="113"/>
    </row>
    <row r="10" spans="1:12" ht="21" customHeight="1">
      <c r="A10" s="125"/>
      <c r="B10" s="135"/>
      <c r="C10" s="126"/>
      <c r="D10" s="125"/>
      <c r="E10" s="110"/>
      <c r="F10" s="66">
        <v>0</v>
      </c>
      <c r="G10" s="66">
        <v>0</v>
      </c>
      <c r="H10" s="77">
        <f t="shared" si="0"/>
        <v>0</v>
      </c>
      <c r="J10" s="113"/>
    </row>
    <row r="11" spans="1:12" s="1" customFormat="1" ht="21" customHeight="1">
      <c r="A11" s="12"/>
      <c r="B11" s="13" t="s">
        <v>52</v>
      </c>
      <c r="C11" s="14">
        <f>SUM(C8)</f>
        <v>3000</v>
      </c>
      <c r="D11" s="15">
        <f>SUM(D8)</f>
        <v>0</v>
      </c>
      <c r="E11" s="15">
        <f>SUM(E8)</f>
        <v>30000</v>
      </c>
      <c r="F11" s="14">
        <f>SUM(F8:F10)</f>
        <v>0</v>
      </c>
      <c r="G11" s="14">
        <f>SUM(G8:G10)</f>
        <v>0</v>
      </c>
      <c r="H11" s="14">
        <f>SUM(H8:H10)</f>
        <v>0</v>
      </c>
      <c r="I11" s="22"/>
      <c r="J11" s="114"/>
    </row>
    <row r="12" spans="1:12" ht="21" customHeight="1">
      <c r="A12" s="127">
        <v>2</v>
      </c>
      <c r="B12" s="139" t="s">
        <v>53</v>
      </c>
      <c r="C12" s="122">
        <v>0</v>
      </c>
      <c r="D12" s="127">
        <v>0</v>
      </c>
      <c r="E12" s="122">
        <f>C12*D12</f>
        <v>0</v>
      </c>
      <c r="F12" s="10">
        <v>0</v>
      </c>
      <c r="G12" s="10">
        <v>0</v>
      </c>
      <c r="H12" s="10">
        <f>F12+G12</f>
        <v>0</v>
      </c>
      <c r="I12" s="21"/>
      <c r="J12" s="112" t="s">
        <v>54</v>
      </c>
    </row>
    <row r="13" spans="1:12" ht="21" customHeight="1">
      <c r="A13" s="128"/>
      <c r="B13" s="140"/>
      <c r="C13" s="123"/>
      <c r="D13" s="128"/>
      <c r="E13" s="123"/>
      <c r="F13" s="10">
        <v>0</v>
      </c>
      <c r="G13" s="10">
        <v>0</v>
      </c>
      <c r="H13" s="10">
        <f t="shared" ref="H13" si="1">F13+G13</f>
        <v>0</v>
      </c>
      <c r="I13" s="21"/>
      <c r="J13" s="113"/>
    </row>
    <row r="14" spans="1:12" s="1" customFormat="1" ht="21" customHeight="1">
      <c r="A14" s="12"/>
      <c r="B14" s="13" t="s">
        <v>55</v>
      </c>
      <c r="C14" s="14">
        <f>SUM(C12)</f>
        <v>0</v>
      </c>
      <c r="D14" s="15">
        <f>SUM(D12)</f>
        <v>0</v>
      </c>
      <c r="E14" s="15">
        <f>SUM(E12)</f>
        <v>0</v>
      </c>
      <c r="F14" s="14">
        <f>SUM(F12:F13)</f>
        <v>0</v>
      </c>
      <c r="G14" s="14">
        <f>SUM(G12:G13)</f>
        <v>0</v>
      </c>
      <c r="H14" s="14">
        <f>SUM(H12:H13)</f>
        <v>0</v>
      </c>
      <c r="I14" s="22"/>
      <c r="J14" s="114"/>
    </row>
    <row r="15" spans="1:12" ht="21" customHeight="1">
      <c r="A15" s="127">
        <v>3</v>
      </c>
      <c r="B15" s="139" t="s">
        <v>56</v>
      </c>
      <c r="C15" s="122">
        <v>0</v>
      </c>
      <c r="D15" s="127">
        <v>1</v>
      </c>
      <c r="E15" s="122">
        <f>C15*D15</f>
        <v>0</v>
      </c>
      <c r="F15" s="66">
        <v>0</v>
      </c>
      <c r="G15" s="66">
        <v>0</v>
      </c>
      <c r="H15" s="66">
        <f>F15+G15</f>
        <v>0</v>
      </c>
      <c r="I15" s="78"/>
      <c r="J15" s="115" t="s">
        <v>57</v>
      </c>
    </row>
    <row r="16" spans="1:12" ht="21" customHeight="1">
      <c r="A16" s="129"/>
      <c r="B16" s="141"/>
      <c r="C16" s="124"/>
      <c r="D16" s="129"/>
      <c r="E16" s="124"/>
      <c r="F16" s="66">
        <v>0</v>
      </c>
      <c r="G16" s="66">
        <v>0</v>
      </c>
      <c r="H16" s="66">
        <f>F16+G16</f>
        <v>0</v>
      </c>
      <c r="I16" s="79"/>
      <c r="J16" s="116"/>
    </row>
    <row r="17" spans="1:10" ht="21" customHeight="1">
      <c r="A17" s="129"/>
      <c r="B17" s="141"/>
      <c r="C17" s="124"/>
      <c r="D17" s="129"/>
      <c r="E17" s="124"/>
      <c r="F17" s="66">
        <v>0</v>
      </c>
      <c r="G17" s="66">
        <v>0</v>
      </c>
      <c r="H17" s="66">
        <f>F17+G17</f>
        <v>0</v>
      </c>
      <c r="I17" s="79"/>
      <c r="J17" s="116"/>
    </row>
    <row r="18" spans="1:10" ht="21" customHeight="1">
      <c r="A18" s="129"/>
      <c r="B18" s="141"/>
      <c r="C18" s="124"/>
      <c r="D18" s="129"/>
      <c r="E18" s="124"/>
      <c r="F18" s="66">
        <v>0</v>
      </c>
      <c r="G18" s="66">
        <v>0</v>
      </c>
      <c r="H18" s="66">
        <f>F18+G18</f>
        <v>0</v>
      </c>
      <c r="I18" s="79"/>
      <c r="J18" s="116"/>
    </row>
    <row r="19" spans="1:10" s="1" customFormat="1" ht="21" customHeight="1">
      <c r="A19" s="12"/>
      <c r="B19" s="13" t="s">
        <v>58</v>
      </c>
      <c r="C19" s="14">
        <f>SUM(C15)</f>
        <v>0</v>
      </c>
      <c r="D19" s="15">
        <f t="shared" ref="D19:E19" si="2">SUM(D15)</f>
        <v>1</v>
      </c>
      <c r="E19" s="15">
        <f t="shared" si="2"/>
        <v>0</v>
      </c>
      <c r="F19" s="14">
        <f>SUM(F15:F18)</f>
        <v>0</v>
      </c>
      <c r="G19" s="14">
        <f>SUM(G15:G18)</f>
        <v>0</v>
      </c>
      <c r="H19" s="14">
        <f>SUM(H15:H18)</f>
        <v>0</v>
      </c>
      <c r="I19" s="22"/>
      <c r="J19" s="117"/>
    </row>
    <row r="20" spans="1:10" ht="19.95" customHeight="1">
      <c r="A20" s="125">
        <v>4</v>
      </c>
      <c r="B20" s="135" t="s">
        <v>59</v>
      </c>
      <c r="C20" s="126">
        <v>10000</v>
      </c>
      <c r="D20" s="125">
        <v>1</v>
      </c>
      <c r="E20" s="110">
        <f>C20*D20</f>
        <v>10000</v>
      </c>
      <c r="F20" s="66">
        <v>0</v>
      </c>
      <c r="G20" s="66">
        <v>0</v>
      </c>
      <c r="H20" s="66">
        <f>F20+G20</f>
        <v>0</v>
      </c>
      <c r="I20" s="79"/>
      <c r="J20" s="115" t="s">
        <v>60</v>
      </c>
    </row>
    <row r="21" spans="1:10" ht="19.95" customHeight="1">
      <c r="A21" s="125"/>
      <c r="B21" s="135"/>
      <c r="C21" s="126"/>
      <c r="D21" s="125"/>
      <c r="E21" s="110"/>
      <c r="F21" s="66">
        <v>0</v>
      </c>
      <c r="G21" s="66">
        <v>0</v>
      </c>
      <c r="H21" s="66">
        <f>F21+G21</f>
        <v>0</v>
      </c>
      <c r="I21" s="79"/>
      <c r="J21" s="116"/>
    </row>
    <row r="22" spans="1:10" ht="21" customHeight="1">
      <c r="A22" s="125"/>
      <c r="B22" s="135"/>
      <c r="C22" s="126"/>
      <c r="D22" s="125"/>
      <c r="E22" s="110"/>
      <c r="F22" s="66">
        <v>0</v>
      </c>
      <c r="G22" s="66">
        <v>0</v>
      </c>
      <c r="H22" s="66">
        <f>F22+G22</f>
        <v>0</v>
      </c>
      <c r="I22" s="79"/>
      <c r="J22" s="116"/>
    </row>
    <row r="23" spans="1:10" ht="21" customHeight="1">
      <c r="A23" s="125"/>
      <c r="B23" s="135"/>
      <c r="C23" s="126"/>
      <c r="D23" s="125"/>
      <c r="E23" s="110"/>
      <c r="F23" s="66">
        <v>0</v>
      </c>
      <c r="G23" s="66">
        <v>0</v>
      </c>
      <c r="H23" s="66">
        <f>F23+G23</f>
        <v>0</v>
      </c>
      <c r="I23" s="79"/>
      <c r="J23" s="116"/>
    </row>
    <row r="24" spans="1:10" ht="21" customHeight="1">
      <c r="A24" s="125"/>
      <c r="B24" s="135"/>
      <c r="C24" s="126"/>
      <c r="D24" s="125"/>
      <c r="E24" s="110"/>
      <c r="F24" s="66">
        <v>0</v>
      </c>
      <c r="G24" s="66">
        <v>0</v>
      </c>
      <c r="H24" s="66">
        <f>F24+G24</f>
        <v>0</v>
      </c>
      <c r="I24" s="79"/>
      <c r="J24" s="116"/>
    </row>
    <row r="25" spans="1:10" ht="21" customHeight="1">
      <c r="A25" s="125"/>
      <c r="B25" s="135"/>
      <c r="C25" s="126"/>
      <c r="D25" s="125"/>
      <c r="E25" s="110"/>
      <c r="F25" s="80">
        <v>0</v>
      </c>
      <c r="G25" s="80">
        <v>0</v>
      </c>
      <c r="H25" s="80">
        <f t="shared" ref="H25:H32" si="3">F25+G25</f>
        <v>0</v>
      </c>
      <c r="I25" s="21"/>
      <c r="J25" s="116"/>
    </row>
    <row r="26" spans="1:10" ht="21" customHeight="1">
      <c r="A26" s="125"/>
      <c r="B26" s="135"/>
      <c r="C26" s="126"/>
      <c r="D26" s="125"/>
      <c r="E26" s="110"/>
      <c r="F26" s="80">
        <v>0</v>
      </c>
      <c r="G26" s="80">
        <v>0</v>
      </c>
      <c r="H26" s="80">
        <f t="shared" si="3"/>
        <v>0</v>
      </c>
      <c r="I26" s="21"/>
      <c r="J26" s="116"/>
    </row>
    <row r="27" spans="1:10" ht="21" customHeight="1">
      <c r="A27" s="125"/>
      <c r="B27" s="135"/>
      <c r="C27" s="126"/>
      <c r="D27" s="125"/>
      <c r="E27" s="110"/>
      <c r="F27" s="80">
        <v>0</v>
      </c>
      <c r="G27" s="80">
        <v>0</v>
      </c>
      <c r="H27" s="80">
        <f t="shared" si="3"/>
        <v>0</v>
      </c>
      <c r="I27" s="21"/>
      <c r="J27" s="116"/>
    </row>
    <row r="28" spans="1:10" ht="21" customHeight="1">
      <c r="A28" s="125"/>
      <c r="B28" s="135"/>
      <c r="C28" s="126"/>
      <c r="D28" s="125"/>
      <c r="E28" s="110"/>
      <c r="F28" s="80">
        <v>0</v>
      </c>
      <c r="G28" s="80">
        <v>0</v>
      </c>
      <c r="H28" s="80">
        <f t="shared" si="3"/>
        <v>0</v>
      </c>
      <c r="I28" s="21"/>
      <c r="J28" s="116"/>
    </row>
    <row r="29" spans="1:10" ht="21" customHeight="1">
      <c r="A29" s="125"/>
      <c r="B29" s="135"/>
      <c r="C29" s="126"/>
      <c r="D29" s="125"/>
      <c r="E29" s="110"/>
      <c r="F29" s="80">
        <v>0</v>
      </c>
      <c r="G29" s="80">
        <v>0</v>
      </c>
      <c r="H29" s="80">
        <f t="shared" si="3"/>
        <v>0</v>
      </c>
      <c r="I29" s="21"/>
      <c r="J29" s="116"/>
    </row>
    <row r="30" spans="1:10" ht="21" customHeight="1">
      <c r="A30" s="125"/>
      <c r="B30" s="135"/>
      <c r="C30" s="126"/>
      <c r="D30" s="125"/>
      <c r="E30" s="110"/>
      <c r="F30" s="80">
        <v>0</v>
      </c>
      <c r="G30" s="80">
        <v>0</v>
      </c>
      <c r="H30" s="80">
        <f t="shared" si="3"/>
        <v>0</v>
      </c>
      <c r="I30" s="21"/>
      <c r="J30" s="116"/>
    </row>
    <row r="31" spans="1:10" ht="21" customHeight="1">
      <c r="A31" s="125"/>
      <c r="B31" s="135"/>
      <c r="C31" s="126"/>
      <c r="D31" s="125"/>
      <c r="E31" s="110"/>
      <c r="F31" s="80">
        <v>0</v>
      </c>
      <c r="G31" s="80">
        <v>0</v>
      </c>
      <c r="H31" s="80">
        <f t="shared" si="3"/>
        <v>0</v>
      </c>
      <c r="I31" s="21"/>
      <c r="J31" s="116"/>
    </row>
    <row r="32" spans="1:10" ht="21" customHeight="1">
      <c r="A32" s="125"/>
      <c r="B32" s="135"/>
      <c r="C32" s="126"/>
      <c r="D32" s="125"/>
      <c r="E32" s="110"/>
      <c r="F32" s="80"/>
      <c r="G32" s="80"/>
      <c r="H32" s="80"/>
      <c r="I32" s="21"/>
      <c r="J32" s="116"/>
    </row>
    <row r="33" spans="1:10" ht="21" customHeight="1">
      <c r="A33" s="125"/>
      <c r="B33" s="135"/>
      <c r="C33" s="126"/>
      <c r="D33" s="125"/>
      <c r="E33" s="110"/>
      <c r="F33" s="66"/>
      <c r="G33" s="66"/>
      <c r="H33" s="66"/>
      <c r="I33" s="79"/>
      <c r="J33" s="116"/>
    </row>
    <row r="34" spans="1:10" s="1" customFormat="1" ht="21" customHeight="1">
      <c r="A34" s="12"/>
      <c r="B34" s="13" t="s">
        <v>61</v>
      </c>
      <c r="C34" s="14">
        <f>C20</f>
        <v>10000</v>
      </c>
      <c r="D34" s="15">
        <f>D20</f>
        <v>1</v>
      </c>
      <c r="E34" s="15">
        <f>E20</f>
        <v>10000</v>
      </c>
      <c r="F34" s="14">
        <f>SUM(F20:F33)</f>
        <v>0</v>
      </c>
      <c r="G34" s="14">
        <f>SUM(G20:G33)</f>
        <v>0</v>
      </c>
      <c r="H34" s="14">
        <f>SUM(H20:H33)</f>
        <v>0</v>
      </c>
      <c r="I34" s="22"/>
      <c r="J34" s="117"/>
    </row>
    <row r="35" spans="1:10" ht="21" customHeight="1">
      <c r="A35" s="127">
        <v>5</v>
      </c>
      <c r="B35" s="139" t="s">
        <v>62</v>
      </c>
      <c r="C35" s="122">
        <v>10000</v>
      </c>
      <c r="D35" s="127">
        <v>1</v>
      </c>
      <c r="E35" s="110">
        <f>C35*D35</f>
        <v>10000</v>
      </c>
      <c r="F35" s="66"/>
      <c r="G35" s="66"/>
      <c r="H35" s="66"/>
      <c r="I35" s="79"/>
      <c r="J35" s="118" t="s">
        <v>63</v>
      </c>
    </row>
    <row r="36" spans="1:10" ht="21" customHeight="1">
      <c r="A36" s="129"/>
      <c r="B36" s="141"/>
      <c r="C36" s="124"/>
      <c r="D36" s="129"/>
      <c r="E36" s="110"/>
      <c r="F36" s="66"/>
      <c r="G36" s="66"/>
      <c r="H36" s="66"/>
      <c r="I36" s="79"/>
      <c r="J36" s="119"/>
    </row>
    <row r="37" spans="1:10" ht="21" customHeight="1">
      <c r="A37" s="129"/>
      <c r="B37" s="141"/>
      <c r="C37" s="124"/>
      <c r="D37" s="129"/>
      <c r="E37" s="110"/>
      <c r="F37" s="66"/>
      <c r="G37" s="66"/>
      <c r="H37" s="66"/>
      <c r="I37" s="79"/>
      <c r="J37" s="119"/>
    </row>
    <row r="38" spans="1:10" ht="21" customHeight="1">
      <c r="A38" s="129"/>
      <c r="B38" s="141"/>
      <c r="C38" s="124"/>
      <c r="D38" s="129"/>
      <c r="E38" s="110"/>
      <c r="F38" s="66"/>
      <c r="G38" s="66"/>
      <c r="H38" s="66"/>
      <c r="I38" s="79"/>
      <c r="J38" s="119"/>
    </row>
    <row r="39" spans="1:10" ht="21" customHeight="1">
      <c r="A39" s="129"/>
      <c r="B39" s="141"/>
      <c r="C39" s="124"/>
      <c r="D39" s="129"/>
      <c r="E39" s="110"/>
      <c r="F39" s="66"/>
      <c r="G39" s="66"/>
      <c r="H39" s="66"/>
      <c r="I39" s="79"/>
      <c r="J39" s="119"/>
    </row>
    <row r="40" spans="1:10" ht="21" customHeight="1">
      <c r="A40" s="129"/>
      <c r="B40" s="141"/>
      <c r="C40" s="124"/>
      <c r="D40" s="129"/>
      <c r="E40" s="110"/>
      <c r="F40" s="66"/>
      <c r="G40" s="66"/>
      <c r="H40" s="66"/>
      <c r="I40" s="78"/>
      <c r="J40" s="119"/>
    </row>
    <row r="41" spans="1:10" ht="21" customHeight="1">
      <c r="A41" s="129"/>
      <c r="B41" s="141"/>
      <c r="C41" s="124"/>
      <c r="D41" s="129"/>
      <c r="E41" s="110"/>
      <c r="F41" s="66"/>
      <c r="G41" s="66"/>
      <c r="H41" s="66"/>
      <c r="I41" s="78"/>
      <c r="J41" s="119"/>
    </row>
    <row r="42" spans="1:10" s="1" customFormat="1" ht="21" customHeight="1">
      <c r="A42" s="12"/>
      <c r="B42" s="13" t="s">
        <v>64</v>
      </c>
      <c r="C42" s="14">
        <f>SUM(C35:C41)</f>
        <v>10000</v>
      </c>
      <c r="D42" s="15">
        <f>SUM(D35)</f>
        <v>1</v>
      </c>
      <c r="E42" s="15">
        <f>E35</f>
        <v>10000</v>
      </c>
      <c r="F42" s="14">
        <f>SUM(F35:F41)</f>
        <v>0</v>
      </c>
      <c r="G42" s="14">
        <f>SUM(G35:G41)</f>
        <v>0</v>
      </c>
      <c r="H42" s="14">
        <f>SUM(H35:H41)</f>
        <v>0</v>
      </c>
      <c r="I42" s="22"/>
      <c r="J42" s="120"/>
    </row>
    <row r="43" spans="1:10" ht="21" customHeight="1">
      <c r="A43" s="125">
        <v>6</v>
      </c>
      <c r="B43" s="135" t="s">
        <v>65</v>
      </c>
      <c r="C43" s="126">
        <v>0</v>
      </c>
      <c r="D43" s="125">
        <v>0</v>
      </c>
      <c r="E43" s="110">
        <f>C43*D43</f>
        <v>0</v>
      </c>
      <c r="F43" s="66"/>
      <c r="G43" s="66"/>
      <c r="H43" s="66"/>
      <c r="I43" s="78"/>
      <c r="J43" s="112" t="s">
        <v>66</v>
      </c>
    </row>
    <row r="44" spans="1:10" ht="21" customHeight="1">
      <c r="A44" s="125"/>
      <c r="B44" s="135"/>
      <c r="C44" s="126"/>
      <c r="D44" s="125"/>
      <c r="E44" s="110"/>
      <c r="F44" s="66"/>
      <c r="G44" s="66"/>
      <c r="H44" s="66"/>
      <c r="I44" s="78"/>
      <c r="J44" s="116"/>
    </row>
    <row r="45" spans="1:10" ht="21" customHeight="1">
      <c r="A45" s="125"/>
      <c r="B45" s="135"/>
      <c r="C45" s="126"/>
      <c r="D45" s="125"/>
      <c r="E45" s="110"/>
      <c r="F45" s="66"/>
      <c r="G45" s="66"/>
      <c r="H45" s="66"/>
      <c r="I45" s="78"/>
      <c r="J45" s="116"/>
    </row>
    <row r="46" spans="1:10" s="1" customFormat="1" ht="21" customHeight="1">
      <c r="A46" s="12"/>
      <c r="B46" s="13" t="s">
        <v>67</v>
      </c>
      <c r="C46" s="14">
        <f>SUM(C43)</f>
        <v>0</v>
      </c>
      <c r="D46" s="15">
        <f t="shared" ref="D46:E46" si="4">SUM(D43)</f>
        <v>0</v>
      </c>
      <c r="E46" s="15">
        <f t="shared" si="4"/>
        <v>0</v>
      </c>
      <c r="F46" s="14">
        <f>SUM(F43:F45)</f>
        <v>0</v>
      </c>
      <c r="G46" s="14">
        <f>SUM(G43:G45)</f>
        <v>0</v>
      </c>
      <c r="H46" s="14">
        <f>SUM(H43:H45)</f>
        <v>0</v>
      </c>
      <c r="I46" s="22"/>
      <c r="J46" s="117"/>
    </row>
    <row r="47" spans="1:10" ht="21" customHeight="1">
      <c r="A47" s="125">
        <v>7</v>
      </c>
      <c r="B47" s="135" t="s">
        <v>68</v>
      </c>
      <c r="C47" s="126">
        <v>2000</v>
      </c>
      <c r="D47" s="125">
        <v>0</v>
      </c>
      <c r="E47" s="110">
        <f>C47</f>
        <v>2000</v>
      </c>
      <c r="F47" s="66">
        <v>0</v>
      </c>
      <c r="G47" s="10">
        <v>0</v>
      </c>
      <c r="H47" s="10">
        <f t="shared" ref="H45:H57" si="5">F47+G47</f>
        <v>0</v>
      </c>
      <c r="I47" s="60"/>
      <c r="J47" s="121"/>
    </row>
    <row r="48" spans="1:10" ht="21" customHeight="1">
      <c r="A48" s="125"/>
      <c r="B48" s="135"/>
      <c r="C48" s="126"/>
      <c r="D48" s="125"/>
      <c r="E48" s="110"/>
      <c r="F48" s="10">
        <v>0</v>
      </c>
      <c r="G48" s="10">
        <v>0</v>
      </c>
      <c r="H48" s="10">
        <f t="shared" si="5"/>
        <v>0</v>
      </c>
      <c r="I48" s="60"/>
      <c r="J48" s="106"/>
    </row>
    <row r="49" spans="1:10" ht="21" customHeight="1">
      <c r="A49" s="125"/>
      <c r="B49" s="135"/>
      <c r="C49" s="126"/>
      <c r="D49" s="125"/>
      <c r="E49" s="110"/>
      <c r="F49" s="10">
        <v>0</v>
      </c>
      <c r="G49" s="10">
        <v>0</v>
      </c>
      <c r="H49" s="10">
        <f t="shared" si="5"/>
        <v>0</v>
      </c>
      <c r="I49" s="21"/>
      <c r="J49" s="106"/>
    </row>
    <row r="50" spans="1:10" ht="21" customHeight="1">
      <c r="A50" s="125"/>
      <c r="B50" s="135"/>
      <c r="C50" s="126"/>
      <c r="D50" s="125"/>
      <c r="E50" s="110"/>
      <c r="F50" s="10">
        <v>0</v>
      </c>
      <c r="G50" s="10">
        <v>0</v>
      </c>
      <c r="H50" s="10">
        <f t="shared" si="5"/>
        <v>0</v>
      </c>
      <c r="I50" s="21"/>
      <c r="J50" s="106"/>
    </row>
    <row r="51" spans="1:10" s="1" customFormat="1" ht="21" customHeight="1">
      <c r="A51" s="12"/>
      <c r="B51" s="13" t="s">
        <v>69</v>
      </c>
      <c r="C51" s="14">
        <f>SUM(C47)</f>
        <v>2000</v>
      </c>
      <c r="D51" s="15">
        <f t="shared" ref="D51:E51" si="6">SUM(D47)</f>
        <v>0</v>
      </c>
      <c r="E51" s="15">
        <f t="shared" si="6"/>
        <v>2000</v>
      </c>
      <c r="F51" s="14">
        <f>SUM(F47:F50)</f>
        <v>0</v>
      </c>
      <c r="G51" s="14">
        <f t="shared" ref="G51" si="7">SUM(G47:G50)</f>
        <v>0</v>
      </c>
      <c r="H51" s="14">
        <f>SUM(H47:H50)</f>
        <v>0</v>
      </c>
      <c r="I51" s="22"/>
      <c r="J51" s="107"/>
    </row>
    <row r="52" spans="1:10" ht="21" customHeight="1">
      <c r="A52" s="125">
        <v>8</v>
      </c>
      <c r="B52" s="135" t="s">
        <v>70</v>
      </c>
      <c r="C52" s="126">
        <v>0</v>
      </c>
      <c r="D52" s="125">
        <v>0</v>
      </c>
      <c r="E52" s="110">
        <f>C52*D52</f>
        <v>0</v>
      </c>
      <c r="F52" s="10">
        <v>0</v>
      </c>
      <c r="G52" s="10">
        <v>0</v>
      </c>
      <c r="H52" s="10">
        <f t="shared" si="5"/>
        <v>0</v>
      </c>
      <c r="I52" s="21"/>
      <c r="J52" s="115" t="s">
        <v>71</v>
      </c>
    </row>
    <row r="53" spans="1:10" ht="21" customHeight="1">
      <c r="A53" s="125"/>
      <c r="B53" s="135"/>
      <c r="C53" s="126"/>
      <c r="D53" s="125"/>
      <c r="E53" s="110"/>
      <c r="F53" s="10">
        <v>0</v>
      </c>
      <c r="G53" s="10">
        <v>0</v>
      </c>
      <c r="H53" s="10">
        <f t="shared" si="5"/>
        <v>0</v>
      </c>
      <c r="I53" s="21"/>
      <c r="J53" s="116"/>
    </row>
    <row r="54" spans="1:10" s="1" customFormat="1" ht="21" customHeight="1">
      <c r="A54" s="12"/>
      <c r="B54" s="13" t="s">
        <v>72</v>
      </c>
      <c r="C54" s="14">
        <f>SUM(C52)</f>
        <v>0</v>
      </c>
      <c r="D54" s="15">
        <f t="shared" ref="D54:E54" si="8">SUM(D52)</f>
        <v>0</v>
      </c>
      <c r="E54" s="15">
        <f t="shared" si="8"/>
        <v>0</v>
      </c>
      <c r="F54" s="14">
        <f>SUM(F52:F53)</f>
        <v>0</v>
      </c>
      <c r="G54" s="14">
        <f t="shared" ref="G54:H54" si="9">SUM(G52:G53)</f>
        <v>0</v>
      </c>
      <c r="H54" s="14">
        <f t="shared" si="9"/>
        <v>0</v>
      </c>
      <c r="I54" s="22"/>
      <c r="J54" s="117"/>
    </row>
    <row r="55" spans="1:10" ht="21" customHeight="1">
      <c r="A55" s="125">
        <v>9</v>
      </c>
      <c r="B55" s="135" t="s">
        <v>73</v>
      </c>
      <c r="C55" s="126">
        <v>0</v>
      </c>
      <c r="D55" s="125">
        <v>0</v>
      </c>
      <c r="E55" s="110">
        <f>C55*D55</f>
        <v>0</v>
      </c>
      <c r="F55" s="10">
        <v>0</v>
      </c>
      <c r="G55" s="10">
        <v>0</v>
      </c>
      <c r="H55" s="10">
        <f t="shared" si="5"/>
        <v>0</v>
      </c>
      <c r="I55" s="21"/>
      <c r="J55" s="112" t="s">
        <v>84</v>
      </c>
    </row>
    <row r="56" spans="1:10" ht="21" customHeight="1">
      <c r="A56" s="125"/>
      <c r="B56" s="135"/>
      <c r="C56" s="126"/>
      <c r="D56" s="125"/>
      <c r="E56" s="110"/>
      <c r="F56" s="10">
        <v>0</v>
      </c>
      <c r="G56" s="10">
        <v>0</v>
      </c>
      <c r="H56" s="10">
        <f t="shared" si="5"/>
        <v>0</v>
      </c>
      <c r="I56" s="21"/>
      <c r="J56" s="113"/>
    </row>
    <row r="57" spans="1:10" ht="21" customHeight="1">
      <c r="A57" s="125"/>
      <c r="B57" s="135"/>
      <c r="C57" s="126"/>
      <c r="D57" s="125"/>
      <c r="E57" s="110"/>
      <c r="F57" s="10">
        <v>0</v>
      </c>
      <c r="G57" s="10">
        <v>0</v>
      </c>
      <c r="H57" s="10">
        <f t="shared" si="5"/>
        <v>0</v>
      </c>
      <c r="I57" s="21"/>
      <c r="J57" s="113"/>
    </row>
    <row r="58" spans="1:10" s="1" customFormat="1" ht="21" customHeight="1">
      <c r="A58" s="12"/>
      <c r="B58" s="13" t="s">
        <v>74</v>
      </c>
      <c r="C58" s="14">
        <f>SUM(C55)</f>
        <v>0</v>
      </c>
      <c r="D58" s="15">
        <f t="shared" ref="D58:E58" si="10">SUM(D55)</f>
        <v>0</v>
      </c>
      <c r="E58" s="15">
        <f t="shared" si="10"/>
        <v>0</v>
      </c>
      <c r="F58" s="14">
        <f>SUM(F55:F57)</f>
        <v>0</v>
      </c>
      <c r="G58" s="14">
        <f t="shared" ref="G58:H58" si="11">SUM(G55:G57)</f>
        <v>0</v>
      </c>
      <c r="H58" s="14">
        <f t="shared" si="11"/>
        <v>0</v>
      </c>
      <c r="I58" s="22"/>
      <c r="J58" s="114"/>
    </row>
    <row r="59" spans="1:10" ht="21" customHeight="1">
      <c r="A59" s="16">
        <v>10</v>
      </c>
      <c r="B59" s="9" t="s">
        <v>83</v>
      </c>
      <c r="C59" s="10">
        <v>5000</v>
      </c>
      <c r="D59" s="8">
        <v>0</v>
      </c>
      <c r="E59" s="11">
        <v>5000</v>
      </c>
      <c r="F59" s="66"/>
      <c r="G59" s="66"/>
      <c r="H59" s="66"/>
      <c r="I59" s="79"/>
      <c r="J59" s="106"/>
    </row>
    <row r="60" spans="1:10" ht="21" customHeight="1">
      <c r="A60" s="64"/>
      <c r="B60" s="65"/>
      <c r="C60" s="63"/>
      <c r="D60" s="62"/>
      <c r="E60" s="61"/>
      <c r="F60" s="66"/>
      <c r="G60" s="66"/>
      <c r="H60" s="66"/>
      <c r="I60" s="78"/>
      <c r="J60" s="106"/>
    </row>
    <row r="61" spans="1:10" ht="21" customHeight="1">
      <c r="A61" s="70"/>
      <c r="B61" s="71"/>
      <c r="C61" s="69"/>
      <c r="D61" s="68"/>
      <c r="E61" s="67"/>
      <c r="F61" s="66"/>
      <c r="G61" s="66"/>
      <c r="H61" s="66"/>
      <c r="I61" s="78"/>
      <c r="J61" s="106"/>
    </row>
    <row r="62" spans="1:10" ht="21" customHeight="1">
      <c r="A62" s="64"/>
      <c r="B62" s="65"/>
      <c r="C62" s="63"/>
      <c r="D62" s="62"/>
      <c r="E62" s="61"/>
      <c r="F62" s="66"/>
      <c r="G62" s="66"/>
      <c r="H62" s="66"/>
      <c r="I62" s="79"/>
      <c r="J62" s="106"/>
    </row>
    <row r="63" spans="1:10" ht="21" customHeight="1">
      <c r="A63" s="75"/>
      <c r="B63" s="72"/>
      <c r="C63" s="73"/>
      <c r="D63" s="74"/>
      <c r="E63" s="76"/>
      <c r="F63" s="66"/>
      <c r="G63" s="66"/>
      <c r="H63" s="66"/>
      <c r="I63" s="79"/>
      <c r="J63" s="106"/>
    </row>
    <row r="64" spans="1:10" ht="21" customHeight="1">
      <c r="A64" s="16"/>
      <c r="B64" s="9"/>
      <c r="C64" s="10"/>
      <c r="D64" s="8"/>
      <c r="E64" s="11"/>
      <c r="F64" s="66"/>
      <c r="G64" s="66"/>
      <c r="H64" s="66"/>
      <c r="I64" s="79"/>
      <c r="J64" s="106"/>
    </row>
    <row r="65" spans="1:10" s="1" customFormat="1" ht="21" customHeight="1">
      <c r="A65" s="12"/>
      <c r="B65" s="13" t="s">
        <v>75</v>
      </c>
      <c r="C65" s="14">
        <f>C59</f>
        <v>5000</v>
      </c>
      <c r="D65" s="15">
        <f>D59</f>
        <v>0</v>
      </c>
      <c r="E65" s="15">
        <f>E59</f>
        <v>5000</v>
      </c>
      <c r="F65" s="14">
        <f>SUM(F59:F64)</f>
        <v>0</v>
      </c>
      <c r="G65" s="14">
        <f>SUM(G59:G64)</f>
        <v>0</v>
      </c>
      <c r="H65" s="14">
        <f>SUM(H59:H64)</f>
        <v>0</v>
      </c>
      <c r="I65" s="22"/>
      <c r="J65" s="107"/>
    </row>
    <row r="66" spans="1:10" ht="21" customHeight="1">
      <c r="A66" s="12"/>
      <c r="B66" s="13" t="s">
        <v>24</v>
      </c>
      <c r="C66" s="14">
        <v>0</v>
      </c>
      <c r="D66" s="15">
        <v>0</v>
      </c>
      <c r="E66" s="15">
        <v>0</v>
      </c>
      <c r="F66" s="14">
        <f>SUM(F65,F58,F54,F51,F46,F42,F34,F19,F14,F11)</f>
        <v>0</v>
      </c>
      <c r="G66" s="14">
        <f>SUM(G65,G58,G54,G51,G46,G42,G34,G19,G14,G11)</f>
        <v>0</v>
      </c>
      <c r="H66" s="14">
        <f>H11+H19+H14+H34+H42+H46+H51+H54+H58+H65</f>
        <v>0</v>
      </c>
      <c r="I66" s="22"/>
      <c r="J66" s="23"/>
    </row>
    <row r="70" spans="1:10" ht="21" customHeight="1">
      <c r="A70" s="132" t="s">
        <v>76</v>
      </c>
      <c r="B70" s="133"/>
      <c r="C70" s="134" t="s">
        <v>77</v>
      </c>
      <c r="D70" s="134"/>
      <c r="E70" s="134" t="s">
        <v>78</v>
      </c>
      <c r="F70" s="134"/>
      <c r="G70" s="134" t="s">
        <v>79</v>
      </c>
      <c r="H70" s="134"/>
      <c r="I70" s="24" t="s">
        <v>80</v>
      </c>
    </row>
    <row r="71" spans="1:10" ht="21" customHeight="1">
      <c r="A71" s="130">
        <v>30000</v>
      </c>
      <c r="B71" s="131"/>
      <c r="C71" s="131">
        <f>H66</f>
        <v>0</v>
      </c>
      <c r="D71" s="131"/>
      <c r="E71" s="131">
        <f>F66</f>
        <v>0</v>
      </c>
      <c r="F71" s="131"/>
      <c r="G71" s="131">
        <f>G66</f>
        <v>0</v>
      </c>
      <c r="H71" s="131"/>
      <c r="I71" s="25">
        <v>0</v>
      </c>
    </row>
    <row r="73" spans="1:10" ht="21" customHeight="1">
      <c r="A73" s="17" t="s">
        <v>81</v>
      </c>
      <c r="B73" s="18"/>
      <c r="C73" s="19" t="s">
        <v>28</v>
      </c>
      <c r="D73" s="17"/>
      <c r="E73" s="17" t="s">
        <v>82</v>
      </c>
      <c r="F73" s="17"/>
      <c r="G73" s="17" t="s">
        <v>30</v>
      </c>
      <c r="H73" s="17"/>
      <c r="I73" s="18"/>
    </row>
  </sheetData>
  <mergeCells count="71">
    <mergeCell ref="B12:B13"/>
    <mergeCell ref="B15:B18"/>
    <mergeCell ref="B20:B33"/>
    <mergeCell ref="B35:B41"/>
    <mergeCell ref="B43:B45"/>
    <mergeCell ref="B6:B7"/>
    <mergeCell ref="B8:B10"/>
    <mergeCell ref="C2:H2"/>
    <mergeCell ref="C6:E6"/>
    <mergeCell ref="F6:I6"/>
    <mergeCell ref="C8:C10"/>
    <mergeCell ref="D8:D10"/>
    <mergeCell ref="A35:A41"/>
    <mergeCell ref="A43:A45"/>
    <mergeCell ref="A47:A50"/>
    <mergeCell ref="A52:A53"/>
    <mergeCell ref="A55:A57"/>
    <mergeCell ref="A6:A7"/>
    <mergeCell ref="A8:A10"/>
    <mergeCell ref="A12:A13"/>
    <mergeCell ref="A15:A18"/>
    <mergeCell ref="A20:A33"/>
    <mergeCell ref="B47:B50"/>
    <mergeCell ref="B52:B53"/>
    <mergeCell ref="B55:B57"/>
    <mergeCell ref="C47:C50"/>
    <mergeCell ref="C52:C53"/>
    <mergeCell ref="C55:C57"/>
    <mergeCell ref="A71:B71"/>
    <mergeCell ref="C71:D71"/>
    <mergeCell ref="E71:F71"/>
    <mergeCell ref="G71:H71"/>
    <mergeCell ref="A70:B70"/>
    <mergeCell ref="C70:D70"/>
    <mergeCell ref="E70:F70"/>
    <mergeCell ref="G70:H70"/>
    <mergeCell ref="D52:D53"/>
    <mergeCell ref="D55:D57"/>
    <mergeCell ref="C12:C13"/>
    <mergeCell ref="C15:C18"/>
    <mergeCell ref="C20:C33"/>
    <mergeCell ref="C35:C41"/>
    <mergeCell ref="D12:D13"/>
    <mergeCell ref="D15:D18"/>
    <mergeCell ref="D20:D33"/>
    <mergeCell ref="D35:D41"/>
    <mergeCell ref="D43:D45"/>
    <mergeCell ref="C43:C45"/>
    <mergeCell ref="D47:D50"/>
    <mergeCell ref="J55:J58"/>
    <mergeCell ref="E8:E10"/>
    <mergeCell ref="E12:E13"/>
    <mergeCell ref="E15:E18"/>
    <mergeCell ref="E20:E33"/>
    <mergeCell ref="E35:E41"/>
    <mergeCell ref="J59:J65"/>
    <mergeCell ref="H4:I5"/>
    <mergeCell ref="E43:E45"/>
    <mergeCell ref="E47:E50"/>
    <mergeCell ref="E52:E53"/>
    <mergeCell ref="E55:E57"/>
    <mergeCell ref="J4:J5"/>
    <mergeCell ref="J6:J7"/>
    <mergeCell ref="J8:J11"/>
    <mergeCell ref="J12:J14"/>
    <mergeCell ref="J15:J19"/>
    <mergeCell ref="J20:J34"/>
    <mergeCell ref="J35:J42"/>
    <mergeCell ref="J43:J46"/>
    <mergeCell ref="J47:J51"/>
    <mergeCell ref="J52:J54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2021-06-11T07:47:20Z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