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供应商服务项" sheetId="6" r:id="rId1"/>
    <sheet name="设计物及示意" sheetId="7" r:id="rId2"/>
  </sheets>
  <calcPr calcId="144525"/>
</workbook>
</file>

<file path=xl/sharedStrings.xml><?xml version="1.0" encoding="utf-8"?>
<sst xmlns="http://schemas.openxmlformats.org/spreadsheetml/2006/main" count="355" uniqueCount="158">
  <si>
    <r>
      <rPr>
        <b/>
        <sz val="12"/>
        <color rgb="FF000000"/>
        <rFont val="微软雅黑"/>
        <charset val="134"/>
      </rPr>
      <t>项目</t>
    </r>
  </si>
  <si>
    <r>
      <rPr>
        <b/>
        <sz val="12"/>
        <color rgb="FF000000"/>
        <rFont val="微软雅黑"/>
        <charset val="134"/>
      </rPr>
      <t>报价</t>
    </r>
  </si>
  <si>
    <t>使用范围</t>
  </si>
  <si>
    <t>物料管理</t>
  </si>
  <si>
    <t>备注</t>
  </si>
  <si>
    <r>
      <rPr>
        <b/>
        <sz val="12"/>
        <color rgb="FF000000"/>
        <rFont val="微软雅黑"/>
        <charset val="134"/>
      </rPr>
      <t>分项</t>
    </r>
  </si>
  <si>
    <r>
      <rPr>
        <b/>
        <sz val="12"/>
        <color rgb="FF000000"/>
        <rFont val="微软雅黑"/>
        <charset val="134"/>
      </rPr>
      <t>单站数量A</t>
    </r>
  </si>
  <si>
    <r>
      <rPr>
        <b/>
        <sz val="12"/>
        <color rgb="FF000000"/>
        <rFont val="微软雅黑"/>
        <charset val="134"/>
      </rPr>
      <t>单位A</t>
    </r>
  </si>
  <si>
    <r>
      <rPr>
        <b/>
        <sz val="12"/>
        <color rgb="FF000000"/>
        <rFont val="微软雅黑"/>
        <charset val="134"/>
      </rPr>
      <t>数量B</t>
    </r>
  </si>
  <si>
    <r>
      <rPr>
        <b/>
        <sz val="12"/>
        <color rgb="FF000000"/>
        <rFont val="微软雅黑"/>
        <charset val="134"/>
      </rPr>
      <t>单位B</t>
    </r>
  </si>
  <si>
    <r>
      <rPr>
        <b/>
        <sz val="12"/>
        <color rgb="FF000000"/>
        <rFont val="微软雅黑"/>
        <charset val="134"/>
      </rPr>
      <t>单价</t>
    </r>
  </si>
  <si>
    <r>
      <rPr>
        <b/>
        <sz val="12"/>
        <color rgb="FF000000"/>
        <rFont val="微软雅黑"/>
        <charset val="134"/>
      </rPr>
      <t>小计</t>
    </r>
  </si>
  <si>
    <r>
      <rPr>
        <b/>
        <sz val="11"/>
        <color rgb="FF000000"/>
        <rFont val="微软雅黑"/>
        <charset val="134"/>
      </rPr>
      <t>使用说明</t>
    </r>
  </si>
  <si>
    <r>
      <rPr>
        <b/>
        <sz val="11"/>
        <color rgb="FF000000"/>
        <rFont val="微软雅黑"/>
        <charset val="134"/>
      </rPr>
      <t>物料管理</t>
    </r>
  </si>
  <si>
    <r>
      <rPr>
        <b/>
        <sz val="11"/>
        <color rgb="FF000000"/>
        <rFont val="微软雅黑"/>
        <charset val="134"/>
      </rPr>
      <t>备注</t>
    </r>
  </si>
  <si>
    <t>搭建</t>
  </si>
  <si>
    <t>KOL人形立牌</t>
  </si>
  <si>
    <t>个</t>
  </si>
  <si>
    <t>站</t>
  </si>
  <si>
    <t>11站卡丁车分站赛</t>
  </si>
  <si>
    <t>康辉安排运往现场</t>
  </si>
  <si>
    <t>雪弗板（1公分厚度，后有立式支架支撑）、头部镂空（2m宽*2m高）</t>
  </si>
  <si>
    <t>卡丁车选拔赛背景板</t>
  </si>
  <si>
    <t>快幕秀（4m宽*2.4m高）</t>
  </si>
  <si>
    <t>卡丁车决赛背景板</t>
  </si>
  <si>
    <t>9月5日浙江</t>
  </si>
  <si>
    <t>模拟器决赛背景板</t>
  </si>
  <si>
    <t>8月21日北京</t>
  </si>
  <si>
    <t>房车决赛背景板</t>
  </si>
  <si>
    <t>预选赛总决赛背景板</t>
  </si>
  <si>
    <t>9月6日浙江</t>
  </si>
  <si>
    <t>赛事准则（易拉宝）</t>
  </si>
  <si>
    <t>易拉宝（0.8m宽*2m高），各站内容不同</t>
  </si>
  <si>
    <t>入口指引牌（易拉宝）</t>
  </si>
  <si>
    <t>会议折叠条桌</t>
  </si>
  <si>
    <t>8月7日北京站卡丁车选拔赛</t>
  </si>
  <si>
    <t>白色会议折叠椅</t>
  </si>
  <si>
    <t>搭建工人</t>
  </si>
  <si>
    <t>人</t>
  </si>
  <si>
    <t>天</t>
  </si>
  <si>
    <t>8月7日卡丁车北京站</t>
  </si>
  <si>
    <t>/</t>
  </si>
  <si>
    <t>先预留卡丁车北京站，后面场次视执行难度待定。</t>
  </si>
  <si>
    <t>运输费用</t>
  </si>
  <si>
    <t>次</t>
  </si>
  <si>
    <t>11站卡丁车分站赛+卡丁车决赛+房车决赛+预选赛决赛</t>
  </si>
  <si>
    <t>往返
注：具体运输安排？</t>
  </si>
  <si>
    <t>制作物</t>
  </si>
  <si>
    <t>贴纸1（1-10号贴纸小）10cm*10cm</t>
  </si>
  <si>
    <t>版</t>
  </si>
  <si>
    <t>活动前统一寄到北京</t>
  </si>
  <si>
    <t>贴纸2（1-10号码贴纸大）20cm*20cm</t>
  </si>
  <si>
    <t>贴纸3（易车LOGO）20*7.5cm</t>
  </si>
  <si>
    <t>贴纸4（我是车手LOGO）20*10cm</t>
  </si>
  <si>
    <t>卡丁车决赛名牌贴纸（小号）</t>
  </si>
  <si>
    <t>张</t>
  </si>
  <si>
    <t>注：8月28日最后一站结束后输出决赛车手名牌</t>
  </si>
  <si>
    <t>卡丁车抽号号码牌(1-10号)</t>
  </si>
  <si>
    <t>套</t>
  </si>
  <si>
    <t>模拟器决赛铭牌贴纸（小号）</t>
  </si>
  <si>
    <t>注：8月14日线上比赛结束后输出决赛车手名牌</t>
  </si>
  <si>
    <t>房车决赛铭牌贴纸（小号）</t>
  </si>
  <si>
    <t>注：8月26日最后一站结束后输出决赛车手名牌</t>
  </si>
  <si>
    <t>预选赛总决赛铭牌贴纸（小号）</t>
  </si>
  <si>
    <t>*注：9月5日分站赛结束后输出决赛车手名牌（无制作时间？）</t>
  </si>
  <si>
    <t>卡丁车海选赛分组贴纸</t>
  </si>
  <si>
    <t>直径8cm不干胶</t>
  </si>
  <si>
    <t>卡丁车海选赛北京站帐篷门牌
40cm宽*20cm高</t>
  </si>
  <si>
    <t>1站</t>
  </si>
  <si>
    <t>0.4m宽*0.2m高，KT板</t>
  </si>
  <si>
    <t>卡丁车海选赛北京站手举牌
80cm宽*60cm高</t>
  </si>
  <si>
    <t>0.8m宽*0.6m高，KT板</t>
  </si>
  <si>
    <t>卡丁车招募海报</t>
  </si>
  <si>
    <t>活动前快递给各场馆并张贴展示</t>
  </si>
  <si>
    <t>卡丁车城市赛奖牌
（金银铜各2）</t>
  </si>
  <si>
    <t>链接：https://item.taobao.com/item.htm?spm=a1z02.1.2016030118.d2016038.clFHEE&amp;id=591842259494&amp;scm=1007.10157.81291.100200300000000&amp;pvid=f4a06dc9-d7f8-4e3d-9e48-c62b8923ffb0
型号：CC-JP0430（金银铜）</t>
  </si>
  <si>
    <t>卡丁车决赛奖杯
（金银铜各1）</t>
  </si>
  <si>
    <t>链接：https://item.taobao.com/item.htm?spm=a1z0d.6639537/tb.1997196601.4.78c774843HALdk&amp;id=536618798592
型号：505系列（金银铜）</t>
  </si>
  <si>
    <t>模拟器决赛奖杯
（金银铜各1）</t>
  </si>
  <si>
    <t>预选赛总决赛奖杯定制
（金银铜各1）</t>
  </si>
  <si>
    <t>预选赛总决赛聘书</t>
  </si>
  <si>
    <t>链接：https://detail.tmall.com/item.htm?spm=a1z0d.6639537/tb.1997196601.45.78c77484UXMUZd&amp;id=615706426602&amp;sku_properties=122216357:3626316
型号：【空白通用】珠光面（蓝色）</t>
  </si>
  <si>
    <t>采买</t>
  </si>
  <si>
    <t>卡丁车总决赛冰袖</t>
  </si>
  <si>
    <t>10种颜色，每种1个</t>
  </si>
  <si>
    <t>卡丁车选手冰袖</t>
  </si>
  <si>
    <t>种</t>
  </si>
  <si>
    <t>10种颜色，每种2个，晚场决赛使用</t>
  </si>
  <si>
    <t>黑色马克笔（10支/盒）</t>
  </si>
  <si>
    <t>盒</t>
  </si>
  <si>
    <t>签名笔（12支/盒）</t>
  </si>
  <si>
    <t>藿香正气水（12支/盒）</t>
  </si>
  <si>
    <t>医药箱</t>
  </si>
  <si>
    <t>箱</t>
  </si>
  <si>
    <t>矿泉水</t>
  </si>
  <si>
    <t>A4纸</t>
  </si>
  <si>
    <t>包</t>
  </si>
  <si>
    <t>测温枪</t>
  </si>
  <si>
    <t>工作人员</t>
  </si>
  <si>
    <t>项目人员（1人）</t>
  </si>
  <si>
    <t>兼职</t>
  </si>
  <si>
    <t>是否含餐？工作时间？</t>
  </si>
  <si>
    <t>项目人员差旅</t>
  </si>
  <si>
    <r>
      <rPr>
        <b/>
        <i/>
        <sz val="12"/>
        <color rgb="FF0000FF"/>
        <rFont val="微软雅黑"/>
        <charset val="134"/>
      </rPr>
      <t>费用合计：</t>
    </r>
  </si>
  <si>
    <r>
      <rPr>
        <b/>
        <u/>
        <sz val="12"/>
        <color rgb="FFFF0000"/>
        <rFont val="微软雅黑"/>
        <charset val="134"/>
      </rPr>
      <t>会议成本总计</t>
    </r>
  </si>
  <si>
    <t>服务费</t>
  </si>
  <si>
    <t>税费</t>
  </si>
  <si>
    <r>
      <rPr>
        <b/>
        <sz val="12"/>
        <color rgb="FFFF0000"/>
        <rFont val="微软雅黑"/>
        <charset val="134"/>
      </rPr>
      <t>含税总计</t>
    </r>
  </si>
  <si>
    <t>物料相关设计需求汇总</t>
  </si>
  <si>
    <t>序号</t>
  </si>
  <si>
    <t>设计项</t>
  </si>
  <si>
    <t>版式数量</t>
  </si>
  <si>
    <t>画面尺寸</t>
  </si>
  <si>
    <t>展示内容</t>
  </si>
  <si>
    <t>文件提交时间</t>
  </si>
  <si>
    <t>是否已提供制作文件</t>
  </si>
  <si>
    <t>KOL人性立牌</t>
  </si>
  <si>
    <t>2m宽*2m高</t>
  </si>
  <si>
    <t>用人型矩阵做延展，增加易车logo 我是车手logo，JACKY和NANA抠出真人头大小比例留作拍照。</t>
  </si>
  <si>
    <t>已完成</t>
  </si>
  <si>
    <t>4m宽*2.4m高</t>
  </si>
  <si>
    <t xml:space="preserve">《我是车手》2022赛季全国预选赛-卡丁城市赛 </t>
  </si>
  <si>
    <t>北京站已完成</t>
  </si>
  <si>
    <t>《我是车手》2022赛季全国预选赛-卡丁车决赛</t>
  </si>
  <si>
    <t>《我是车手》2022赛季全国预选赛-模拟器决赛</t>
  </si>
  <si>
    <t>《我是车手》2022赛季全国预选赛-房车决赛</t>
  </si>
  <si>
    <t>《我是车手》2022赛季全国预选赛-总决赛</t>
  </si>
  <si>
    <t>0.8m宽*2m高</t>
  </si>
  <si>
    <t>只做卡丁车的赛事准则（11个场馆），要提炼后的赛事文字和赛事信息@杜炎珍</t>
  </si>
  <si>
    <t>去掉人型矩阵，文字和背景板标题一样，下面写“XX站入口”</t>
  </si>
  <si>
    <t>贴纸1（1-10号贴纸小）</t>
  </si>
  <si>
    <t>找设计按PDF翻尺寸</t>
  </si>
  <si>
    <t>贴纸2（1-10号码贴纸大）</t>
  </si>
  <si>
    <t>贴纸3（易车LOGO）</t>
  </si>
  <si>
    <t>贴纸4（我是车手）</t>
  </si>
  <si>
    <t>跟易车LOGO一样</t>
  </si>
  <si>
    <t>我是车手背景板最新LOGO</t>
  </si>
  <si>
    <t>2（正反面）</t>
  </si>
  <si>
    <t>0.08m宽*0.16m高</t>
  </si>
  <si>
    <t>设计自己设计（面1：易车X我是车手LOGO，面2：号码1-10号）</t>
  </si>
  <si>
    <t>招募海报</t>
  </si>
  <si>
    <t>卡丁车城市赛奖牌定制</t>
  </si>
  <si>
    <t>3（冠亚季）*11站</t>
  </si>
  <si>
    <t>提供样式选品</t>
  </si>
  <si>
    <t>提供样式选品，里面文案问@杜炎珍（ps：建议提供样式和链接）</t>
  </si>
  <si>
    <t>北京站待确定</t>
  </si>
  <si>
    <t>卡丁车决赛奖杯定制</t>
  </si>
  <si>
    <t>3（冠亚季）</t>
  </si>
  <si>
    <t>模拟器决赛奖杯</t>
  </si>
  <si>
    <t>预选赛总决赛奖杯定制</t>
  </si>
  <si>
    <t>@杜炎珍</t>
  </si>
  <si>
    <t>红底金字聘书，里面文案问@杜炎珍</t>
  </si>
  <si>
    <t>卡丁车海选赛北京站帐篷门牌</t>
  </si>
  <si>
    <t>0.4m宽*0.2m高</t>
  </si>
  <si>
    <t>签到区、①备赛室、②备赛室、③备赛室、④备赛室、培训区</t>
  </si>
  <si>
    <t>卡丁车海选赛北京站手举牌</t>
  </si>
  <si>
    <t>0.8m宽*0.6m高</t>
  </si>
  <si>
    <t>扫码测温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</si>
</sst>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_ * #,##0.00_ ;_ * \-#,##0.00_ "/>
  </numFmts>
  <fonts count="42">
    <font>
      <sz val="11"/>
      <color indexed="8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sz val="10"/>
      <color rgb="FFFFFFFF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188FB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rgb="FF000000"/>
      <name val="Helvetica Neue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rgb="FF0000FF"/>
      <name val="微软雅黑"/>
      <charset val="134"/>
    </font>
    <font>
      <b/>
      <u/>
      <sz val="12"/>
      <color rgb="FFFF0000"/>
      <name val="微软雅黑"/>
      <charset val="134"/>
    </font>
    <font>
      <b/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1"/>
      <color rgb="FF000000"/>
      <name val="Helvetica Neue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000000"/>
      <name val="微软雅黑"/>
      <charset val="134"/>
    </font>
    <font>
      <b/>
      <i/>
      <sz val="12"/>
      <color rgb="FF0000FF"/>
      <name val="微软雅黑"/>
      <charset val="134"/>
    </font>
    <font>
      <b/>
      <sz val="12"/>
      <color rgb="FFFF0000"/>
      <name val="微软雅黑"/>
      <charset val="134"/>
    </font>
  </fonts>
  <fills count="4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CDDF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CDB7E"/>
        <bgColor indexed="64"/>
      </patternFill>
    </fill>
    <fill>
      <patternFill patternType="solid">
        <fgColor rgb="FFFFB84D"/>
        <bgColor indexed="64"/>
      </patternFill>
    </fill>
    <fill>
      <patternFill patternType="solid">
        <fgColor rgb="FFEE93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12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21" borderId="15" applyNumberFormat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34" fillId="22" borderId="1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177" fontId="8" fillId="0" borderId="5" xfId="0" applyNumberFormat="1" applyFont="1" applyFill="1" applyBorder="1" applyAlignment="1">
      <alignment horizontal="center" vertical="center"/>
    </xf>
    <xf numFmtId="58" fontId="10" fillId="0" borderId="6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58" fontId="10" fillId="0" borderId="9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177" fontId="10" fillId="5" borderId="4" xfId="0" applyNumberFormat="1" applyFont="1" applyFill="1" applyBorder="1" applyAlignment="1">
      <alignment horizontal="center" vertical="center"/>
    </xf>
    <xf numFmtId="58" fontId="10" fillId="0" borderId="4" xfId="0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77" fontId="10" fillId="7" borderId="4" xfId="0" applyNumberFormat="1" applyFont="1" applyFill="1" applyBorder="1">
      <alignment vertical="center"/>
    </xf>
    <xf numFmtId="0" fontId="11" fillId="6" borderId="5" xfId="0" applyFont="1" applyFill="1" applyBorder="1" applyAlignment="1">
      <alignment horizontal="center" vertical="center" wrapText="1"/>
    </xf>
    <xf numFmtId="177" fontId="10" fillId="7" borderId="4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58" fontId="10" fillId="6" borderId="5" xfId="0" applyNumberFormat="1" applyFont="1" applyFill="1" applyBorder="1" applyAlignment="1">
      <alignment horizontal="center" vertical="center"/>
    </xf>
    <xf numFmtId="58" fontId="6" fillId="6" borderId="5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77" fontId="10" fillId="7" borderId="4" xfId="0" applyNumberFormat="1" applyFont="1" applyFill="1" applyBorder="1" applyAlignment="1">
      <alignment horizontal="left" vertical="center"/>
    </xf>
    <xf numFmtId="58" fontId="6" fillId="7" borderId="5" xfId="0" applyNumberFormat="1" applyFont="1" applyFill="1" applyBorder="1" applyAlignment="1">
      <alignment horizontal="center" vertical="center"/>
    </xf>
    <xf numFmtId="58" fontId="10" fillId="7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>
      <alignment vertical="center"/>
    </xf>
    <xf numFmtId="58" fontId="12" fillId="0" borderId="4" xfId="0" applyNumberFormat="1" applyFont="1" applyFill="1" applyBorder="1" applyAlignment="1">
      <alignment horizontal="left" vertical="center"/>
    </xf>
    <xf numFmtId="0" fontId="8" fillId="8" borderId="5" xfId="0" applyFont="1" applyFill="1" applyBorder="1" applyAlignment="1">
      <alignment horizontal="center" vertical="center"/>
    </xf>
    <xf numFmtId="177" fontId="13" fillId="8" borderId="4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177" fontId="14" fillId="9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77" fontId="12" fillId="0" borderId="5" xfId="0" applyNumberFormat="1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177" fontId="14" fillId="10" borderId="5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2" fillId="0" borderId="0" xfId="0" applyFont="1" applyFill="1">
      <alignment vertical="center"/>
    </xf>
    <xf numFmtId="31" fontId="12" fillId="0" borderId="0" xfId="0" applyNumberFormat="1" applyFont="1" applyFill="1" applyAlignment="1">
      <alignment horizontal="left"/>
    </xf>
    <xf numFmtId="177" fontId="12" fillId="0" borderId="0" xfId="0" applyNumberFormat="1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177" fontId="11" fillId="0" borderId="0" xfId="0" applyNumberFormat="1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177" fontId="16" fillId="0" borderId="0" xfId="0" applyNumberFormat="1" applyFont="1" applyFill="1" applyAlignment="1">
      <alignment horizontal="left"/>
    </xf>
    <xf numFmtId="0" fontId="16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17" fillId="0" borderId="5" xfId="0" applyFont="1" applyFill="1" applyBorder="1">
      <alignment vertical="center"/>
    </xf>
    <xf numFmtId="0" fontId="10" fillId="0" borderId="5" xfId="0" applyFont="1" applyFill="1" applyBorder="1">
      <alignment vertical="center"/>
    </xf>
    <xf numFmtId="177" fontId="10" fillId="5" borderId="10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>
      <alignment vertical="center"/>
    </xf>
    <xf numFmtId="0" fontId="11" fillId="7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/>
    <xf numFmtId="0" fontId="18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0"/>
  <sheetViews>
    <sheetView tabSelected="1" topLeftCell="A28" workbookViewId="0">
      <selection activeCell="B39" sqref="B39"/>
    </sheetView>
  </sheetViews>
  <sheetFormatPr defaultColWidth="11" defaultRowHeight="14.25"/>
  <cols>
    <col min="1" max="1" width="20" customWidth="1"/>
    <col min="2" max="2" width="31" customWidth="1"/>
    <col min="3" max="3" width="15" customWidth="1"/>
    <col min="4" max="6" width="12" customWidth="1"/>
    <col min="7" max="7" width="13" customWidth="1"/>
    <col min="8" max="8" width="21" customWidth="1"/>
    <col min="9" max="9" width="35" customWidth="1"/>
    <col min="10" max="10" width="25" customWidth="1"/>
    <col min="11" max="11" width="70" customWidth="1"/>
    <col min="12" max="27" width="14" customWidth="1"/>
  </cols>
  <sheetData>
    <row r="1" ht="18" spans="1:11">
      <c r="A1" s="27" t="s">
        <v>0</v>
      </c>
      <c r="B1" s="28"/>
      <c r="C1" s="28"/>
      <c r="D1" s="28"/>
      <c r="E1" s="28"/>
      <c r="F1" s="28"/>
      <c r="G1" s="29" t="s">
        <v>1</v>
      </c>
      <c r="H1" s="28"/>
      <c r="I1" s="89" t="s">
        <v>2</v>
      </c>
      <c r="J1" s="90" t="s">
        <v>3</v>
      </c>
      <c r="K1" s="91" t="s">
        <v>4</v>
      </c>
    </row>
    <row r="2" ht="18" spans="1:11">
      <c r="A2" s="30" t="s">
        <v>5</v>
      </c>
      <c r="B2" s="31" t="s">
        <v>0</v>
      </c>
      <c r="C2" s="30" t="s">
        <v>6</v>
      </c>
      <c r="D2" s="30" t="s">
        <v>7</v>
      </c>
      <c r="E2" s="30" t="s">
        <v>8</v>
      </c>
      <c r="F2" s="30" t="s">
        <v>9</v>
      </c>
      <c r="G2" s="32" t="s">
        <v>10</v>
      </c>
      <c r="H2" s="32" t="s">
        <v>11</v>
      </c>
      <c r="I2" s="92" t="s">
        <v>12</v>
      </c>
      <c r="J2" s="93" t="s">
        <v>13</v>
      </c>
      <c r="K2" s="93" t="s">
        <v>14</v>
      </c>
    </row>
    <row r="3" ht="16.5" spans="1:11">
      <c r="A3" s="33" t="s">
        <v>15</v>
      </c>
      <c r="B3" s="34" t="s">
        <v>16</v>
      </c>
      <c r="C3" s="35">
        <v>1</v>
      </c>
      <c r="D3" s="35" t="s">
        <v>17</v>
      </c>
      <c r="E3" s="35">
        <v>11</v>
      </c>
      <c r="F3" s="35" t="s">
        <v>18</v>
      </c>
      <c r="G3" s="36">
        <v>1000</v>
      </c>
      <c r="H3" s="37">
        <f>C3*E3*G3</f>
        <v>11000</v>
      </c>
      <c r="I3" s="34" t="s">
        <v>19</v>
      </c>
      <c r="J3" s="34" t="s">
        <v>20</v>
      </c>
      <c r="K3" s="94" t="s">
        <v>21</v>
      </c>
    </row>
    <row r="4" ht="16.5" spans="1:11">
      <c r="A4" s="38"/>
      <c r="B4" s="34" t="s">
        <v>22</v>
      </c>
      <c r="C4" s="35">
        <v>1</v>
      </c>
      <c r="D4" s="35" t="s">
        <v>17</v>
      </c>
      <c r="E4" s="35">
        <v>11</v>
      </c>
      <c r="F4" s="35" t="s">
        <v>18</v>
      </c>
      <c r="G4" s="39">
        <v>3000</v>
      </c>
      <c r="H4" s="37">
        <f t="shared" ref="H4:H16" si="0">C4*E4*G4</f>
        <v>33000</v>
      </c>
      <c r="I4" s="34" t="s">
        <v>19</v>
      </c>
      <c r="J4" s="34" t="s">
        <v>20</v>
      </c>
      <c r="K4" s="94" t="s">
        <v>23</v>
      </c>
    </row>
    <row r="5" ht="16.5" spans="1:11">
      <c r="A5" s="38"/>
      <c r="B5" s="34" t="s">
        <v>24</v>
      </c>
      <c r="C5" s="35">
        <v>1</v>
      </c>
      <c r="D5" s="35" t="s">
        <v>17</v>
      </c>
      <c r="E5" s="35">
        <v>1</v>
      </c>
      <c r="F5" s="35" t="s">
        <v>18</v>
      </c>
      <c r="G5" s="39">
        <v>3000</v>
      </c>
      <c r="H5" s="37">
        <f t="shared" si="0"/>
        <v>3000</v>
      </c>
      <c r="I5" s="34" t="s">
        <v>25</v>
      </c>
      <c r="J5" s="34" t="s">
        <v>20</v>
      </c>
      <c r="K5" s="95" t="s">
        <v>23</v>
      </c>
    </row>
    <row r="6" ht="16.5" spans="1:11">
      <c r="A6" s="38"/>
      <c r="B6" s="34" t="s">
        <v>26</v>
      </c>
      <c r="C6" s="35">
        <v>1</v>
      </c>
      <c r="D6" s="35" t="s">
        <v>17</v>
      </c>
      <c r="E6" s="35">
        <v>1</v>
      </c>
      <c r="F6" s="35" t="s">
        <v>18</v>
      </c>
      <c r="G6" s="39">
        <v>3000</v>
      </c>
      <c r="H6" s="37">
        <f t="shared" si="0"/>
        <v>3000</v>
      </c>
      <c r="I6" s="34" t="s">
        <v>27</v>
      </c>
      <c r="J6" s="34" t="s">
        <v>20</v>
      </c>
      <c r="K6" s="95" t="s">
        <v>23</v>
      </c>
    </row>
    <row r="7" ht="16.5" spans="1:11">
      <c r="A7" s="38"/>
      <c r="B7" s="34" t="s">
        <v>28</v>
      </c>
      <c r="C7" s="35">
        <v>1</v>
      </c>
      <c r="D7" s="35" t="s">
        <v>17</v>
      </c>
      <c r="E7" s="35">
        <v>1</v>
      </c>
      <c r="F7" s="35" t="s">
        <v>18</v>
      </c>
      <c r="G7" s="39">
        <v>3000</v>
      </c>
      <c r="H7" s="37">
        <f t="shared" si="0"/>
        <v>3000</v>
      </c>
      <c r="I7" s="34" t="s">
        <v>25</v>
      </c>
      <c r="J7" s="34" t="s">
        <v>20</v>
      </c>
      <c r="K7" s="95" t="s">
        <v>23</v>
      </c>
    </row>
    <row r="8" ht="16.5" spans="1:11">
      <c r="A8" s="38"/>
      <c r="B8" s="34" t="s">
        <v>29</v>
      </c>
      <c r="C8" s="35">
        <v>1</v>
      </c>
      <c r="D8" s="35" t="s">
        <v>17</v>
      </c>
      <c r="E8" s="35">
        <v>1</v>
      </c>
      <c r="F8" s="35" t="s">
        <v>18</v>
      </c>
      <c r="G8" s="39">
        <v>3000</v>
      </c>
      <c r="H8" s="37">
        <f t="shared" si="0"/>
        <v>3000</v>
      </c>
      <c r="I8" s="34" t="s">
        <v>30</v>
      </c>
      <c r="J8" s="34" t="s">
        <v>20</v>
      </c>
      <c r="K8" s="95" t="s">
        <v>23</v>
      </c>
    </row>
    <row r="9" ht="16.5" spans="1:11">
      <c r="A9" s="38"/>
      <c r="B9" s="34" t="s">
        <v>31</v>
      </c>
      <c r="C9" s="35">
        <v>3</v>
      </c>
      <c r="D9" s="35" t="s">
        <v>17</v>
      </c>
      <c r="E9" s="35">
        <v>11</v>
      </c>
      <c r="F9" s="35" t="s">
        <v>18</v>
      </c>
      <c r="G9" s="39">
        <v>180</v>
      </c>
      <c r="H9" s="37">
        <f t="shared" si="0"/>
        <v>5940</v>
      </c>
      <c r="I9" s="34" t="s">
        <v>19</v>
      </c>
      <c r="J9" s="34" t="s">
        <v>20</v>
      </c>
      <c r="K9" s="96" t="s">
        <v>32</v>
      </c>
    </row>
    <row r="10" ht="16.5" spans="1:11">
      <c r="A10" s="38"/>
      <c r="B10" s="34" t="s">
        <v>33</v>
      </c>
      <c r="C10" s="35">
        <v>1</v>
      </c>
      <c r="D10" s="35" t="s">
        <v>17</v>
      </c>
      <c r="E10" s="35">
        <v>11</v>
      </c>
      <c r="F10" s="35" t="s">
        <v>18</v>
      </c>
      <c r="G10" s="39">
        <v>180</v>
      </c>
      <c r="H10" s="37">
        <f t="shared" si="0"/>
        <v>1980</v>
      </c>
      <c r="I10" s="34" t="s">
        <v>19</v>
      </c>
      <c r="J10" s="34" t="s">
        <v>20</v>
      </c>
      <c r="K10" s="96" t="s">
        <v>32</v>
      </c>
    </row>
    <row r="11" ht="16.5" spans="1:11">
      <c r="A11" s="38"/>
      <c r="B11" s="40" t="s">
        <v>34</v>
      </c>
      <c r="C11" s="41">
        <v>3</v>
      </c>
      <c r="D11" s="41" t="s">
        <v>17</v>
      </c>
      <c r="E11" s="41">
        <v>1</v>
      </c>
      <c r="F11" s="41" t="s">
        <v>18</v>
      </c>
      <c r="G11" s="42">
        <v>60</v>
      </c>
      <c r="H11" s="42">
        <f t="shared" si="0"/>
        <v>180</v>
      </c>
      <c r="I11" s="97" t="s">
        <v>35</v>
      </c>
      <c r="J11" s="98" t="s">
        <v>20</v>
      </c>
      <c r="K11" s="99"/>
    </row>
    <row r="12" ht="16.5" spans="1:11">
      <c r="A12" s="38"/>
      <c r="B12" s="40" t="s">
        <v>36</v>
      </c>
      <c r="C12" s="41">
        <v>10</v>
      </c>
      <c r="D12" s="41" t="s">
        <v>17</v>
      </c>
      <c r="E12" s="41">
        <v>1</v>
      </c>
      <c r="F12" s="41" t="s">
        <v>18</v>
      </c>
      <c r="G12" s="42">
        <v>25</v>
      </c>
      <c r="H12" s="42">
        <f t="shared" si="0"/>
        <v>250</v>
      </c>
      <c r="I12" s="97" t="s">
        <v>35</v>
      </c>
      <c r="J12" s="98" t="s">
        <v>20</v>
      </c>
      <c r="K12" s="99"/>
    </row>
    <row r="13" ht="16.5" spans="1:11">
      <c r="A13" s="38"/>
      <c r="B13" s="34" t="s">
        <v>37</v>
      </c>
      <c r="C13" s="35">
        <v>2</v>
      </c>
      <c r="D13" s="35" t="s">
        <v>38</v>
      </c>
      <c r="E13" s="35">
        <v>1</v>
      </c>
      <c r="F13" s="35" t="s">
        <v>39</v>
      </c>
      <c r="G13" s="39">
        <v>400</v>
      </c>
      <c r="H13" s="37">
        <f t="shared" si="0"/>
        <v>800</v>
      </c>
      <c r="I13" s="34" t="s">
        <v>40</v>
      </c>
      <c r="J13" s="63" t="s">
        <v>41</v>
      </c>
      <c r="K13" s="100" t="s">
        <v>42</v>
      </c>
    </row>
    <row r="14" ht="30.75" customHeight="1" spans="1:11">
      <c r="A14" s="43"/>
      <c r="B14" s="34" t="s">
        <v>43</v>
      </c>
      <c r="C14" s="35">
        <v>2</v>
      </c>
      <c r="D14" s="35" t="s">
        <v>44</v>
      </c>
      <c r="E14" s="35">
        <v>14</v>
      </c>
      <c r="F14" s="35" t="s">
        <v>39</v>
      </c>
      <c r="G14" s="39">
        <v>600</v>
      </c>
      <c r="H14" s="37">
        <f t="shared" si="0"/>
        <v>16800</v>
      </c>
      <c r="I14" s="34" t="s">
        <v>45</v>
      </c>
      <c r="J14" s="34" t="s">
        <v>41</v>
      </c>
      <c r="K14" s="101" t="s">
        <v>46</v>
      </c>
    </row>
    <row r="15" ht="33" spans="1:11">
      <c r="A15" s="33" t="s">
        <v>47</v>
      </c>
      <c r="B15" s="44" t="s">
        <v>48</v>
      </c>
      <c r="C15" s="35">
        <v>1</v>
      </c>
      <c r="D15" s="35" t="s">
        <v>49</v>
      </c>
      <c r="E15" s="35">
        <v>250</v>
      </c>
      <c r="F15" s="35" t="s">
        <v>17</v>
      </c>
      <c r="G15" s="36">
        <v>5</v>
      </c>
      <c r="H15" s="37">
        <f t="shared" si="0"/>
        <v>1250</v>
      </c>
      <c r="I15" s="34" t="s">
        <v>19</v>
      </c>
      <c r="J15" s="35" t="s">
        <v>50</v>
      </c>
      <c r="K15" s="96"/>
    </row>
    <row r="16" ht="33" spans="1:11">
      <c r="A16" s="38"/>
      <c r="B16" s="44" t="s">
        <v>51</v>
      </c>
      <c r="C16" s="35">
        <v>1</v>
      </c>
      <c r="D16" s="35" t="s">
        <v>49</v>
      </c>
      <c r="E16" s="35">
        <v>330</v>
      </c>
      <c r="F16" s="35" t="s">
        <v>17</v>
      </c>
      <c r="G16" s="39">
        <v>6</v>
      </c>
      <c r="H16" s="37">
        <f t="shared" si="0"/>
        <v>1980</v>
      </c>
      <c r="I16" s="34" t="s">
        <v>19</v>
      </c>
      <c r="J16" s="35" t="s">
        <v>50</v>
      </c>
      <c r="K16" s="96"/>
    </row>
    <row r="17" ht="16.5" spans="1:11">
      <c r="A17" s="38"/>
      <c r="B17" s="45" t="s">
        <v>52</v>
      </c>
      <c r="C17" s="35">
        <v>1</v>
      </c>
      <c r="D17" s="35" t="s">
        <v>49</v>
      </c>
      <c r="E17" s="35">
        <v>100</v>
      </c>
      <c r="F17" s="35" t="s">
        <v>17</v>
      </c>
      <c r="G17" s="39">
        <v>5</v>
      </c>
      <c r="H17" s="37">
        <f t="shared" ref="H17:H44" si="1">C17*E17*G17</f>
        <v>500</v>
      </c>
      <c r="I17" s="34" t="s">
        <v>19</v>
      </c>
      <c r="J17" s="35" t="s">
        <v>50</v>
      </c>
      <c r="K17" s="96"/>
    </row>
    <row r="18" ht="16.5" spans="1:11">
      <c r="A18" s="38"/>
      <c r="B18" s="44" t="s">
        <v>53</v>
      </c>
      <c r="C18" s="35">
        <v>1</v>
      </c>
      <c r="D18" s="35" t="s">
        <v>49</v>
      </c>
      <c r="E18" s="35">
        <v>100</v>
      </c>
      <c r="F18" s="35" t="s">
        <v>17</v>
      </c>
      <c r="G18" s="39">
        <v>5</v>
      </c>
      <c r="H18" s="37">
        <f t="shared" si="1"/>
        <v>500</v>
      </c>
      <c r="I18" s="34" t="s">
        <v>19</v>
      </c>
      <c r="J18" s="35" t="s">
        <v>50</v>
      </c>
      <c r="K18" s="96"/>
    </row>
    <row r="19" ht="16.5" spans="1:11">
      <c r="A19" s="38"/>
      <c r="B19" s="34" t="s">
        <v>54</v>
      </c>
      <c r="C19" s="35">
        <v>22</v>
      </c>
      <c r="D19" s="35" t="s">
        <v>55</v>
      </c>
      <c r="E19" s="35">
        <v>1</v>
      </c>
      <c r="F19" s="35" t="s">
        <v>17</v>
      </c>
      <c r="G19" s="36">
        <v>8</v>
      </c>
      <c r="H19" s="37">
        <f t="shared" si="1"/>
        <v>176</v>
      </c>
      <c r="I19" s="34" t="s">
        <v>19</v>
      </c>
      <c r="J19" s="35" t="s">
        <v>50</v>
      </c>
      <c r="K19" s="101" t="s">
        <v>56</v>
      </c>
    </row>
    <row r="20" ht="16.5" spans="1:11">
      <c r="A20" s="38"/>
      <c r="B20" s="44" t="s">
        <v>57</v>
      </c>
      <c r="C20" s="35">
        <v>1</v>
      </c>
      <c r="D20" s="35" t="s">
        <v>58</v>
      </c>
      <c r="E20" s="35">
        <v>250</v>
      </c>
      <c r="F20" s="35" t="s">
        <v>17</v>
      </c>
      <c r="G20" s="39">
        <v>5</v>
      </c>
      <c r="H20" s="37">
        <f t="shared" si="1"/>
        <v>1250</v>
      </c>
      <c r="I20" s="34" t="s">
        <v>19</v>
      </c>
      <c r="J20" s="35" t="s">
        <v>50</v>
      </c>
      <c r="K20" s="94"/>
    </row>
    <row r="21" ht="16.5" spans="1:11">
      <c r="A21" s="38"/>
      <c r="B21" s="34" t="s">
        <v>59</v>
      </c>
      <c r="C21" s="35">
        <v>20</v>
      </c>
      <c r="D21" s="35" t="s">
        <v>55</v>
      </c>
      <c r="E21" s="35">
        <v>1</v>
      </c>
      <c r="F21" s="35" t="s">
        <v>17</v>
      </c>
      <c r="G21" s="39">
        <v>8</v>
      </c>
      <c r="H21" s="37">
        <f t="shared" si="1"/>
        <v>160</v>
      </c>
      <c r="I21" s="34" t="s">
        <v>27</v>
      </c>
      <c r="J21" s="35" t="s">
        <v>50</v>
      </c>
      <c r="K21" s="101" t="s">
        <v>60</v>
      </c>
    </row>
    <row r="22" ht="16.5" spans="1:11">
      <c r="A22" s="38"/>
      <c r="B22" s="34" t="s">
        <v>61</v>
      </c>
      <c r="C22" s="35">
        <v>20</v>
      </c>
      <c r="D22" s="35" t="s">
        <v>55</v>
      </c>
      <c r="E22" s="35">
        <v>1</v>
      </c>
      <c r="F22" s="35" t="s">
        <v>17</v>
      </c>
      <c r="G22" s="39">
        <v>8</v>
      </c>
      <c r="H22" s="37">
        <f t="shared" si="1"/>
        <v>160</v>
      </c>
      <c r="I22" s="34" t="s">
        <v>25</v>
      </c>
      <c r="J22" s="35" t="s">
        <v>50</v>
      </c>
      <c r="K22" s="101" t="s">
        <v>62</v>
      </c>
    </row>
    <row r="23" ht="16.5" spans="1:11">
      <c r="A23" s="38"/>
      <c r="B23" s="34" t="s">
        <v>63</v>
      </c>
      <c r="C23" s="35">
        <v>20</v>
      </c>
      <c r="D23" s="35" t="s">
        <v>55</v>
      </c>
      <c r="E23" s="35">
        <v>1</v>
      </c>
      <c r="F23" s="35" t="s">
        <v>17</v>
      </c>
      <c r="G23" s="39">
        <v>8</v>
      </c>
      <c r="H23" s="37">
        <f t="shared" si="1"/>
        <v>160</v>
      </c>
      <c r="I23" s="34" t="s">
        <v>30</v>
      </c>
      <c r="J23" s="35" t="s">
        <v>50</v>
      </c>
      <c r="K23" s="101" t="s">
        <v>64</v>
      </c>
    </row>
    <row r="24" ht="16.5" spans="1:11">
      <c r="A24" s="38"/>
      <c r="B24" s="44" t="s">
        <v>65</v>
      </c>
      <c r="C24" s="46">
        <v>400</v>
      </c>
      <c r="D24" s="46" t="s">
        <v>55</v>
      </c>
      <c r="E24" s="46">
        <v>1</v>
      </c>
      <c r="F24" s="46" t="s">
        <v>18</v>
      </c>
      <c r="G24" s="47">
        <v>5</v>
      </c>
      <c r="H24" s="47">
        <f t="shared" si="1"/>
        <v>2000</v>
      </c>
      <c r="I24" s="102" t="s">
        <v>35</v>
      </c>
      <c r="J24" s="46" t="s">
        <v>50</v>
      </c>
      <c r="K24" s="103" t="s">
        <v>66</v>
      </c>
    </row>
    <row r="25" ht="33" spans="1:11">
      <c r="A25" s="38"/>
      <c r="B25" s="48" t="s">
        <v>67</v>
      </c>
      <c r="C25" s="46">
        <v>6</v>
      </c>
      <c r="D25" s="46" t="s">
        <v>17</v>
      </c>
      <c r="E25" s="46">
        <v>1</v>
      </c>
      <c r="F25" s="46" t="s">
        <v>68</v>
      </c>
      <c r="G25" s="49">
        <v>15</v>
      </c>
      <c r="H25" s="47">
        <f t="shared" si="1"/>
        <v>90</v>
      </c>
      <c r="I25" s="102" t="s">
        <v>35</v>
      </c>
      <c r="J25" s="46" t="s">
        <v>50</v>
      </c>
      <c r="K25" s="104" t="s">
        <v>69</v>
      </c>
    </row>
    <row r="26" ht="33" spans="1:11">
      <c r="A26" s="38"/>
      <c r="B26" s="48" t="s">
        <v>70</v>
      </c>
      <c r="C26" s="46">
        <v>1</v>
      </c>
      <c r="D26" s="46" t="s">
        <v>17</v>
      </c>
      <c r="E26" s="46">
        <v>1</v>
      </c>
      <c r="F26" s="46" t="s">
        <v>68</v>
      </c>
      <c r="G26" s="49">
        <v>50</v>
      </c>
      <c r="H26" s="47">
        <f>C26*E26*G26</f>
        <v>50</v>
      </c>
      <c r="I26" s="102" t="s">
        <v>35</v>
      </c>
      <c r="J26" s="46" t="s">
        <v>50</v>
      </c>
      <c r="K26" s="104" t="s">
        <v>71</v>
      </c>
    </row>
    <row r="27" ht="16.5" spans="1:11">
      <c r="A27" s="38"/>
      <c r="B27" s="44" t="s">
        <v>72</v>
      </c>
      <c r="C27" s="35">
        <v>3</v>
      </c>
      <c r="D27" s="35" t="s">
        <v>55</v>
      </c>
      <c r="E27" s="35">
        <v>11</v>
      </c>
      <c r="F27" s="35" t="s">
        <v>18</v>
      </c>
      <c r="G27" s="36">
        <v>30</v>
      </c>
      <c r="H27" s="37">
        <f t="shared" si="1"/>
        <v>990</v>
      </c>
      <c r="I27" s="34" t="s">
        <v>19</v>
      </c>
      <c r="J27" s="34" t="s">
        <v>20</v>
      </c>
      <c r="K27" s="96" t="s">
        <v>73</v>
      </c>
    </row>
    <row r="28" ht="82.5" spans="1:11">
      <c r="A28" s="38"/>
      <c r="B28" s="34" t="s">
        <v>74</v>
      </c>
      <c r="C28" s="34">
        <v>3</v>
      </c>
      <c r="D28" s="35" t="s">
        <v>17</v>
      </c>
      <c r="E28" s="35">
        <v>11</v>
      </c>
      <c r="F28" s="35" t="s">
        <v>18</v>
      </c>
      <c r="G28" s="50">
        <v>35</v>
      </c>
      <c r="H28" s="37">
        <f t="shared" si="1"/>
        <v>1155</v>
      </c>
      <c r="I28" s="34" t="s">
        <v>19</v>
      </c>
      <c r="J28" s="35" t="s">
        <v>50</v>
      </c>
      <c r="K28" s="94" t="s">
        <v>75</v>
      </c>
    </row>
    <row r="29" ht="66" spans="1:11">
      <c r="A29" s="38"/>
      <c r="B29" s="34" t="s">
        <v>76</v>
      </c>
      <c r="C29" s="51">
        <v>3</v>
      </c>
      <c r="D29" s="35" t="s">
        <v>17</v>
      </c>
      <c r="E29" s="35">
        <v>1</v>
      </c>
      <c r="F29" s="35" t="s">
        <v>44</v>
      </c>
      <c r="G29" s="52">
        <v>78</v>
      </c>
      <c r="H29" s="37">
        <f>C29*E29*G29</f>
        <v>234</v>
      </c>
      <c r="I29" s="34" t="s">
        <v>25</v>
      </c>
      <c r="J29" s="35" t="s">
        <v>50</v>
      </c>
      <c r="K29" s="94" t="s">
        <v>77</v>
      </c>
    </row>
    <row r="30" ht="66" spans="1:11">
      <c r="A30" s="38"/>
      <c r="B30" s="34" t="s">
        <v>78</v>
      </c>
      <c r="C30" s="51">
        <v>3</v>
      </c>
      <c r="D30" s="35" t="s">
        <v>17</v>
      </c>
      <c r="E30" s="35">
        <v>1</v>
      </c>
      <c r="F30" s="35" t="s">
        <v>44</v>
      </c>
      <c r="G30" s="52">
        <v>78</v>
      </c>
      <c r="H30" s="37">
        <f t="shared" si="1"/>
        <v>234</v>
      </c>
      <c r="I30" s="34" t="s">
        <v>27</v>
      </c>
      <c r="J30" s="35" t="s">
        <v>50</v>
      </c>
      <c r="K30" s="94" t="s">
        <v>77</v>
      </c>
    </row>
    <row r="31" ht="66" spans="1:11">
      <c r="A31" s="38"/>
      <c r="B31" s="34" t="s">
        <v>79</v>
      </c>
      <c r="C31" s="51">
        <v>3</v>
      </c>
      <c r="D31" s="35" t="s">
        <v>17</v>
      </c>
      <c r="E31" s="35">
        <v>1</v>
      </c>
      <c r="F31" s="35" t="s">
        <v>44</v>
      </c>
      <c r="G31" s="52">
        <v>78</v>
      </c>
      <c r="H31" s="37">
        <f t="shared" si="1"/>
        <v>234</v>
      </c>
      <c r="I31" s="34" t="s">
        <v>30</v>
      </c>
      <c r="J31" s="35" t="s">
        <v>50</v>
      </c>
      <c r="K31" s="94" t="s">
        <v>77</v>
      </c>
    </row>
    <row r="32" ht="66" spans="1:11">
      <c r="A32" s="38"/>
      <c r="B32" s="34" t="s">
        <v>80</v>
      </c>
      <c r="C32" s="35">
        <v>3</v>
      </c>
      <c r="D32" s="35" t="s">
        <v>17</v>
      </c>
      <c r="E32" s="35">
        <v>1</v>
      </c>
      <c r="F32" s="35" t="s">
        <v>44</v>
      </c>
      <c r="G32" s="50">
        <v>15</v>
      </c>
      <c r="H32" s="37">
        <f t="shared" si="1"/>
        <v>45</v>
      </c>
      <c r="I32" s="34" t="s">
        <v>30</v>
      </c>
      <c r="J32" s="35" t="s">
        <v>50</v>
      </c>
      <c r="K32" s="94" t="s">
        <v>81</v>
      </c>
    </row>
    <row r="33" ht="16.5" spans="1:11">
      <c r="A33" s="38" t="s">
        <v>82</v>
      </c>
      <c r="B33" s="34" t="s">
        <v>83</v>
      </c>
      <c r="C33" s="53">
        <v>10</v>
      </c>
      <c r="D33" s="35" t="s">
        <v>58</v>
      </c>
      <c r="E33" s="35">
        <v>1</v>
      </c>
      <c r="F33" s="35" t="s">
        <v>44</v>
      </c>
      <c r="G33" s="52">
        <v>30</v>
      </c>
      <c r="H33" s="37">
        <f t="shared" si="1"/>
        <v>300</v>
      </c>
      <c r="I33" s="34" t="s">
        <v>25</v>
      </c>
      <c r="J33" s="35" t="s">
        <v>50</v>
      </c>
      <c r="K33" s="105" t="s">
        <v>84</v>
      </c>
    </row>
    <row r="34" ht="16.5" spans="1:11">
      <c r="A34" s="38"/>
      <c r="B34" s="34" t="s">
        <v>85</v>
      </c>
      <c r="C34" s="53">
        <v>23</v>
      </c>
      <c r="D34" s="35" t="s">
        <v>58</v>
      </c>
      <c r="E34" s="35">
        <v>10</v>
      </c>
      <c r="F34" s="35" t="s">
        <v>86</v>
      </c>
      <c r="G34" s="52">
        <v>30</v>
      </c>
      <c r="H34" s="37">
        <f>C34*E34*G34</f>
        <v>6900</v>
      </c>
      <c r="I34" s="34" t="s">
        <v>19</v>
      </c>
      <c r="J34" s="35" t="s">
        <v>50</v>
      </c>
      <c r="K34" s="105" t="s">
        <v>87</v>
      </c>
    </row>
    <row r="35" ht="16.5" spans="1:11">
      <c r="A35" s="38"/>
      <c r="B35" s="54" t="s">
        <v>88</v>
      </c>
      <c r="C35" s="55">
        <v>2</v>
      </c>
      <c r="D35" s="46" t="s">
        <v>89</v>
      </c>
      <c r="E35" s="46">
        <v>1</v>
      </c>
      <c r="F35" s="46" t="s">
        <v>18</v>
      </c>
      <c r="G35" s="47">
        <v>24</v>
      </c>
      <c r="H35" s="47">
        <f>C35*E35*G35</f>
        <v>48</v>
      </c>
      <c r="I35" s="102" t="s">
        <v>40</v>
      </c>
      <c r="J35" s="46" t="s">
        <v>50</v>
      </c>
      <c r="K35" s="106"/>
    </row>
    <row r="36" ht="16.5" spans="1:11">
      <c r="A36" s="38"/>
      <c r="B36" s="56" t="s">
        <v>90</v>
      </c>
      <c r="C36" s="55">
        <v>2</v>
      </c>
      <c r="D36" s="46" t="s">
        <v>89</v>
      </c>
      <c r="E36" s="46">
        <v>1</v>
      </c>
      <c r="F36" s="46" t="s">
        <v>18</v>
      </c>
      <c r="G36" s="47">
        <v>22</v>
      </c>
      <c r="H36" s="47">
        <f>C36*E36*G36</f>
        <v>44</v>
      </c>
      <c r="I36" s="102" t="s">
        <v>40</v>
      </c>
      <c r="J36" s="102" t="s">
        <v>50</v>
      </c>
      <c r="K36" s="106"/>
    </row>
    <row r="37" ht="16.5" spans="1:11">
      <c r="A37" s="38"/>
      <c r="B37" s="57" t="s">
        <v>91</v>
      </c>
      <c r="C37" s="58">
        <v>3</v>
      </c>
      <c r="D37" s="59" t="s">
        <v>89</v>
      </c>
      <c r="E37" s="59">
        <v>1</v>
      </c>
      <c r="F37" s="59" t="s">
        <v>18</v>
      </c>
      <c r="G37" s="60">
        <v>20</v>
      </c>
      <c r="H37" s="47">
        <f t="shared" si="1"/>
        <v>60</v>
      </c>
      <c r="I37" s="107" t="s">
        <v>40</v>
      </c>
      <c r="J37" s="107" t="s">
        <v>50</v>
      </c>
      <c r="K37" s="106"/>
    </row>
    <row r="38" ht="16.5" spans="1:11">
      <c r="A38" s="38"/>
      <c r="B38" s="57" t="s">
        <v>92</v>
      </c>
      <c r="C38" s="58">
        <v>1</v>
      </c>
      <c r="D38" s="59" t="s">
        <v>93</v>
      </c>
      <c r="E38" s="59">
        <v>1</v>
      </c>
      <c r="F38" s="59" t="s">
        <v>18</v>
      </c>
      <c r="G38" s="60">
        <v>80</v>
      </c>
      <c r="H38" s="47">
        <f t="shared" si="1"/>
        <v>80</v>
      </c>
      <c r="I38" s="107" t="s">
        <v>40</v>
      </c>
      <c r="J38" s="107" t="s">
        <v>50</v>
      </c>
      <c r="K38" s="106"/>
    </row>
    <row r="39" ht="16.5" spans="1:11">
      <c r="A39" s="38"/>
      <c r="B39" s="61" t="s">
        <v>94</v>
      </c>
      <c r="C39" s="58">
        <v>5</v>
      </c>
      <c r="D39" s="59" t="s">
        <v>93</v>
      </c>
      <c r="E39" s="59">
        <v>1</v>
      </c>
      <c r="F39" s="59" t="s">
        <v>18</v>
      </c>
      <c r="G39" s="60">
        <v>43</v>
      </c>
      <c r="H39" s="47">
        <f>C39*E39*G39</f>
        <v>215</v>
      </c>
      <c r="I39" s="107" t="s">
        <v>40</v>
      </c>
      <c r="J39" s="107" t="s">
        <v>50</v>
      </c>
      <c r="K39" s="106"/>
    </row>
    <row r="40" ht="16.5" spans="1:11">
      <c r="A40" s="38"/>
      <c r="B40" s="62" t="s">
        <v>95</v>
      </c>
      <c r="C40" s="55">
        <v>1</v>
      </c>
      <c r="D40" s="46" t="s">
        <v>96</v>
      </c>
      <c r="E40" s="46">
        <v>1</v>
      </c>
      <c r="F40" s="46" t="s">
        <v>18</v>
      </c>
      <c r="G40" s="47">
        <v>30</v>
      </c>
      <c r="H40" s="47">
        <f t="shared" si="1"/>
        <v>30</v>
      </c>
      <c r="I40" s="102" t="s">
        <v>40</v>
      </c>
      <c r="J40" s="102" t="s">
        <v>50</v>
      </c>
      <c r="K40" s="106"/>
    </row>
    <row r="41" ht="16.5" spans="1:11">
      <c r="A41" s="38"/>
      <c r="B41" s="56" t="s">
        <v>97</v>
      </c>
      <c r="C41" s="55">
        <v>1</v>
      </c>
      <c r="D41" s="46" t="s">
        <v>17</v>
      </c>
      <c r="E41" s="46">
        <v>1</v>
      </c>
      <c r="F41" s="46" t="s">
        <v>18</v>
      </c>
      <c r="G41" s="47">
        <v>55</v>
      </c>
      <c r="H41" s="47">
        <f t="shared" si="1"/>
        <v>55</v>
      </c>
      <c r="I41" s="102" t="s">
        <v>40</v>
      </c>
      <c r="J41" s="102" t="s">
        <v>50</v>
      </c>
      <c r="K41" s="106"/>
    </row>
    <row r="42" ht="16.5" spans="1:11">
      <c r="A42" s="43" t="s">
        <v>98</v>
      </c>
      <c r="B42" s="63" t="s">
        <v>99</v>
      </c>
      <c r="C42" s="35">
        <v>2</v>
      </c>
      <c r="D42" s="35" t="s">
        <v>38</v>
      </c>
      <c r="E42" s="35">
        <v>1</v>
      </c>
      <c r="F42" s="35" t="s">
        <v>18</v>
      </c>
      <c r="G42" s="52">
        <v>1000</v>
      </c>
      <c r="H42" s="37">
        <f>C42*E42*G42</f>
        <v>2000</v>
      </c>
      <c r="I42" s="34" t="s">
        <v>40</v>
      </c>
      <c r="J42" s="35" t="s">
        <v>41</v>
      </c>
      <c r="K42" s="96" t="s">
        <v>42</v>
      </c>
    </row>
    <row r="43" ht="16.5" spans="1:11">
      <c r="A43" s="64"/>
      <c r="B43" s="34" t="s">
        <v>100</v>
      </c>
      <c r="C43" s="35">
        <v>3</v>
      </c>
      <c r="D43" s="35" t="s">
        <v>38</v>
      </c>
      <c r="E43" s="35">
        <v>11</v>
      </c>
      <c r="F43" s="35" t="s">
        <v>39</v>
      </c>
      <c r="G43" s="52">
        <v>500</v>
      </c>
      <c r="H43" s="37">
        <f>C43*E43*G43</f>
        <v>16500</v>
      </c>
      <c r="I43" s="34" t="s">
        <v>19</v>
      </c>
      <c r="J43" s="108" t="s">
        <v>41</v>
      </c>
      <c r="K43" s="109" t="s">
        <v>101</v>
      </c>
    </row>
    <row r="44" ht="16.5" spans="1:11">
      <c r="A44" s="64"/>
      <c r="B44" s="35" t="s">
        <v>102</v>
      </c>
      <c r="C44" s="35">
        <v>1</v>
      </c>
      <c r="D44" s="35" t="s">
        <v>38</v>
      </c>
      <c r="E44" s="35">
        <v>1</v>
      </c>
      <c r="F44" s="35" t="s">
        <v>18</v>
      </c>
      <c r="G44" s="65"/>
      <c r="H44" s="37">
        <f t="shared" si="1"/>
        <v>0</v>
      </c>
      <c r="I44" s="34" t="s">
        <v>40</v>
      </c>
      <c r="J44" s="35" t="s">
        <v>41</v>
      </c>
      <c r="K44" s="96" t="s">
        <v>42</v>
      </c>
    </row>
    <row r="45" ht="18" spans="1:11">
      <c r="A45" s="66"/>
      <c r="B45" s="67" t="s">
        <v>103</v>
      </c>
      <c r="C45" s="28"/>
      <c r="D45" s="28"/>
      <c r="E45" s="28"/>
      <c r="F45" s="28"/>
      <c r="G45" s="28"/>
      <c r="H45" s="68">
        <f>SUM(H3:H44)</f>
        <v>119350</v>
      </c>
      <c r="I45" s="110"/>
      <c r="J45" s="111"/>
      <c r="K45" s="112"/>
    </row>
    <row r="46" ht="18" spans="1:11">
      <c r="A46" s="69" t="s">
        <v>104</v>
      </c>
      <c r="B46" s="28"/>
      <c r="C46" s="28"/>
      <c r="D46" s="28"/>
      <c r="E46" s="28"/>
      <c r="F46" s="28"/>
      <c r="G46" s="28"/>
      <c r="H46" s="70">
        <f>H45</f>
        <v>119350</v>
      </c>
      <c r="I46" s="113"/>
      <c r="J46" s="114"/>
      <c r="K46" s="81"/>
    </row>
    <row r="47" ht="17.25" spans="1:11">
      <c r="A47" s="71" t="s">
        <v>105</v>
      </c>
      <c r="B47" s="72">
        <v>0.08</v>
      </c>
      <c r="C47" s="73"/>
      <c r="D47" s="73"/>
      <c r="E47" s="73"/>
      <c r="F47" s="73"/>
      <c r="G47" s="73"/>
      <c r="H47" s="74">
        <f>H46*B47</f>
        <v>9548</v>
      </c>
      <c r="I47" s="113"/>
      <c r="J47" s="114"/>
      <c r="K47" s="81"/>
    </row>
    <row r="48" ht="17.25" spans="1:11">
      <c r="A48" s="71" t="s">
        <v>106</v>
      </c>
      <c r="B48" s="72">
        <v>0.06</v>
      </c>
      <c r="C48" s="73"/>
      <c r="D48" s="73"/>
      <c r="E48" s="73"/>
      <c r="F48" s="73"/>
      <c r="G48" s="73"/>
      <c r="H48" s="74">
        <f>(H46+H47)*6%</f>
        <v>7733.88</v>
      </c>
      <c r="I48" s="113"/>
      <c r="J48" s="114"/>
      <c r="K48" s="81"/>
    </row>
    <row r="49" ht="18" spans="1:11">
      <c r="A49" s="75" t="s">
        <v>107</v>
      </c>
      <c r="B49" s="28"/>
      <c r="C49" s="28"/>
      <c r="D49" s="28"/>
      <c r="E49" s="28"/>
      <c r="F49" s="28"/>
      <c r="G49" s="28"/>
      <c r="H49" s="76">
        <f>H46+H47+H48</f>
        <v>136631.88</v>
      </c>
      <c r="I49" s="113"/>
      <c r="J49" s="114"/>
      <c r="K49" s="81"/>
    </row>
    <row r="50" ht="18" spans="1:11">
      <c r="A50" s="77"/>
      <c r="B50" s="78"/>
      <c r="C50" s="78"/>
      <c r="D50" s="78"/>
      <c r="E50" s="78"/>
      <c r="F50" s="79"/>
      <c r="G50" s="80"/>
      <c r="H50" s="80"/>
      <c r="I50" s="113"/>
      <c r="J50" s="114"/>
      <c r="K50" s="81"/>
    </row>
    <row r="51" ht="18" spans="1:11">
      <c r="A51" s="77"/>
      <c r="B51" s="78"/>
      <c r="C51" s="78"/>
      <c r="D51" s="78"/>
      <c r="E51" s="78"/>
      <c r="F51" s="79"/>
      <c r="G51" s="80"/>
      <c r="H51" s="80"/>
      <c r="I51" s="113"/>
      <c r="J51" s="114"/>
      <c r="K51" s="81"/>
    </row>
    <row r="52" ht="16.5" spans="1:11">
      <c r="A52" s="81"/>
      <c r="B52" s="82"/>
      <c r="C52" s="81"/>
      <c r="D52" s="81"/>
      <c r="E52" s="81"/>
      <c r="F52" s="81"/>
      <c r="G52" s="83"/>
      <c r="H52" s="83"/>
      <c r="I52" s="113"/>
      <c r="J52" s="114"/>
      <c r="K52" s="81"/>
    </row>
    <row r="53" ht="17.25" spans="1:11">
      <c r="A53" s="84"/>
      <c r="B53" s="85"/>
      <c r="C53" s="84"/>
      <c r="D53" s="84"/>
      <c r="E53" s="84"/>
      <c r="F53" s="84"/>
      <c r="G53" s="86"/>
      <c r="H53" s="86"/>
      <c r="I53" s="115"/>
      <c r="J53" s="116"/>
      <c r="K53" s="84"/>
    </row>
    <row r="54" ht="17.25" spans="1:11">
      <c r="A54" s="87"/>
      <c r="B54" s="87"/>
      <c r="C54" s="84"/>
      <c r="D54" s="84"/>
      <c r="E54" s="84"/>
      <c r="F54" s="84"/>
      <c r="G54" s="84"/>
      <c r="H54" s="84"/>
      <c r="I54" s="115"/>
      <c r="J54" s="116"/>
      <c r="K54" s="84"/>
    </row>
    <row r="55" ht="17.25" spans="1:11">
      <c r="A55" s="87"/>
      <c r="B55" s="87"/>
      <c r="C55" s="84"/>
      <c r="D55" s="84"/>
      <c r="E55" s="84"/>
      <c r="F55" s="84"/>
      <c r="G55" s="84"/>
      <c r="H55" s="84"/>
      <c r="I55" s="115"/>
      <c r="J55" s="116"/>
      <c r="K55" s="84"/>
    </row>
    <row r="56" ht="17.25" spans="1:11">
      <c r="A56" s="87"/>
      <c r="B56" s="87"/>
      <c r="C56" s="84"/>
      <c r="D56" s="84"/>
      <c r="E56" s="84"/>
      <c r="F56" s="84"/>
      <c r="G56" s="84"/>
      <c r="H56" s="84"/>
      <c r="I56" s="115"/>
      <c r="J56" s="116"/>
      <c r="K56" s="84"/>
    </row>
    <row r="57" ht="17.25" spans="1:11">
      <c r="A57" s="87"/>
      <c r="B57" s="87"/>
      <c r="C57" s="84"/>
      <c r="D57" s="84"/>
      <c r="E57" s="84"/>
      <c r="F57" s="84"/>
      <c r="G57" s="84"/>
      <c r="H57" s="84"/>
      <c r="I57" s="115"/>
      <c r="J57" s="116"/>
      <c r="K57" s="84"/>
    </row>
    <row r="58" ht="17.25" spans="1:11">
      <c r="A58" s="84"/>
      <c r="B58" s="87"/>
      <c r="C58" s="84"/>
      <c r="D58" s="84"/>
      <c r="E58" s="84"/>
      <c r="F58" s="84"/>
      <c r="G58" s="84"/>
      <c r="H58" s="84"/>
      <c r="I58" s="115"/>
      <c r="J58" s="116"/>
      <c r="K58" s="84"/>
    </row>
    <row r="59" ht="17.25" spans="1:11">
      <c r="A59" s="87"/>
      <c r="B59" s="88"/>
      <c r="C59" s="81"/>
      <c r="D59" s="81"/>
      <c r="E59" s="81"/>
      <c r="F59" s="81"/>
      <c r="G59" s="81"/>
      <c r="H59" s="81"/>
      <c r="I59" s="113"/>
      <c r="J59" s="114"/>
      <c r="K59" s="81"/>
    </row>
    <row r="60" ht="16.5" spans="9:10">
      <c r="I60" s="117"/>
      <c r="J60" s="118"/>
    </row>
    <row r="61" ht="16.5" spans="9:10">
      <c r="I61" s="117"/>
      <c r="J61" s="118"/>
    </row>
    <row r="62" ht="16.5" spans="9:10">
      <c r="I62" s="117"/>
      <c r="J62" s="118"/>
    </row>
    <row r="63" ht="16.5" spans="9:10">
      <c r="I63" s="117"/>
      <c r="J63" s="118"/>
    </row>
    <row r="64" ht="16.5" spans="9:10">
      <c r="I64" s="117"/>
      <c r="J64" s="118"/>
    </row>
    <row r="65" ht="16.5" spans="9:10">
      <c r="I65" s="117"/>
      <c r="J65" s="118"/>
    </row>
    <row r="66" ht="16.5" spans="9:10">
      <c r="I66" s="117"/>
      <c r="J66" s="118"/>
    </row>
    <row r="67" ht="16.5" spans="9:10">
      <c r="I67" s="117"/>
      <c r="J67" s="118"/>
    </row>
    <row r="68" ht="16.5" spans="9:10">
      <c r="I68" s="117"/>
      <c r="J68" s="118"/>
    </row>
    <row r="69" ht="16.5" spans="9:10">
      <c r="I69" s="117"/>
      <c r="J69" s="118"/>
    </row>
    <row r="70" ht="16.5" spans="9:10">
      <c r="I70" s="117"/>
      <c r="J70" s="118"/>
    </row>
    <row r="71" ht="16.5" spans="9:10">
      <c r="I71" s="117"/>
      <c r="J71" s="118"/>
    </row>
    <row r="72" ht="16.5" spans="9:10">
      <c r="I72" s="117"/>
      <c r="J72" s="118"/>
    </row>
    <row r="73" ht="16.5" spans="9:10">
      <c r="I73" s="117"/>
      <c r="J73" s="118"/>
    </row>
    <row r="74" ht="16.5" spans="9:10">
      <c r="I74" s="117"/>
      <c r="J74" s="118"/>
    </row>
    <row r="75" ht="16.5" spans="9:10">
      <c r="I75" s="117"/>
      <c r="J75" s="118"/>
    </row>
    <row r="76" ht="16.5" spans="9:10">
      <c r="I76" s="117"/>
      <c r="J76" s="118"/>
    </row>
    <row r="77" ht="16.5" spans="9:10">
      <c r="I77" s="117"/>
      <c r="J77" s="118"/>
    </row>
    <row r="78" ht="16.5" spans="9:10">
      <c r="I78" s="117"/>
      <c r="J78" s="118"/>
    </row>
    <row r="79" ht="16.5" spans="9:10">
      <c r="I79" s="117"/>
      <c r="J79" s="118"/>
    </row>
    <row r="80" ht="16.5" spans="9:10">
      <c r="I80" s="117"/>
      <c r="J80" s="118"/>
    </row>
    <row r="81" ht="16.5" spans="9:10">
      <c r="I81" s="117"/>
      <c r="J81" s="118"/>
    </row>
    <row r="82" ht="16.5" spans="9:10">
      <c r="I82" s="117"/>
      <c r="J82" s="118"/>
    </row>
    <row r="83" ht="16.5" spans="9:10">
      <c r="I83" s="117"/>
      <c r="J83" s="118"/>
    </row>
    <row r="84" ht="16.5" spans="9:10">
      <c r="I84" s="117"/>
      <c r="J84" s="118"/>
    </row>
    <row r="85" ht="16.5" spans="9:10">
      <c r="I85" s="117"/>
      <c r="J85" s="118"/>
    </row>
    <row r="86" ht="16.5" spans="9:10">
      <c r="I86" s="117"/>
      <c r="J86" s="118"/>
    </row>
    <row r="87" ht="16.5" spans="9:10">
      <c r="I87" s="117"/>
      <c r="J87" s="118"/>
    </row>
    <row r="88" ht="16.5" spans="9:10">
      <c r="I88" s="117"/>
      <c r="J88" s="118"/>
    </row>
    <row r="89" ht="16.5" spans="9:10">
      <c r="I89" s="117"/>
      <c r="J89" s="118"/>
    </row>
    <row r="90" ht="16.5" spans="9:10">
      <c r="I90" s="117"/>
      <c r="J90" s="118"/>
    </row>
    <row r="91" ht="16.5" spans="9:10">
      <c r="I91" s="117"/>
      <c r="J91" s="118"/>
    </row>
    <row r="92" ht="16.5" spans="9:10">
      <c r="I92" s="117"/>
      <c r="J92" s="118"/>
    </row>
    <row r="93" ht="16.5" spans="9:10">
      <c r="I93" s="117"/>
      <c r="J93" s="118"/>
    </row>
    <row r="94" ht="16.5" spans="9:10">
      <c r="I94" s="117"/>
      <c r="J94" s="118"/>
    </row>
    <row r="95" ht="16.5" spans="9:10">
      <c r="I95" s="117"/>
      <c r="J95" s="118"/>
    </row>
    <row r="96" ht="16.5" spans="9:10">
      <c r="I96" s="117"/>
      <c r="J96" s="118"/>
    </row>
    <row r="97" ht="16.5" spans="9:10">
      <c r="I97" s="117"/>
      <c r="J97" s="118"/>
    </row>
    <row r="98" ht="16.5" spans="9:10">
      <c r="I98" s="117"/>
      <c r="J98" s="118"/>
    </row>
    <row r="99" ht="16.5" spans="9:10">
      <c r="I99" s="117"/>
      <c r="J99" s="118"/>
    </row>
    <row r="100" ht="16.5" spans="9:10">
      <c r="I100" s="117"/>
      <c r="J100" s="118"/>
    </row>
    <row r="101" ht="16.5" spans="9:10">
      <c r="I101" s="117"/>
      <c r="J101" s="118"/>
    </row>
    <row r="102" ht="16.5" spans="9:10">
      <c r="I102" s="117"/>
      <c r="J102" s="118"/>
    </row>
    <row r="103" ht="16.5" spans="9:10">
      <c r="I103" s="117"/>
      <c r="J103" s="118"/>
    </row>
    <row r="104" ht="16.5" spans="9:10">
      <c r="I104" s="117"/>
      <c r="J104" s="118"/>
    </row>
    <row r="105" ht="16.5" spans="9:10">
      <c r="I105" s="117"/>
      <c r="J105" s="118"/>
    </row>
    <row r="106" ht="16.5" spans="9:10">
      <c r="I106" s="117"/>
      <c r="J106" s="118"/>
    </row>
    <row r="107" ht="16.5" spans="9:10">
      <c r="I107" s="117"/>
      <c r="J107" s="118"/>
    </row>
    <row r="108" ht="16.5" spans="9:10">
      <c r="I108" s="117"/>
      <c r="J108" s="118"/>
    </row>
    <row r="109" ht="16.5" spans="9:10">
      <c r="I109" s="117"/>
      <c r="J109" s="118"/>
    </row>
    <row r="110" ht="16.5" spans="9:10">
      <c r="I110" s="117"/>
      <c r="J110" s="118"/>
    </row>
    <row r="111" ht="16.5" spans="9:10">
      <c r="I111" s="117"/>
      <c r="J111" s="118"/>
    </row>
    <row r="112" ht="16.5" spans="9:10">
      <c r="I112" s="117"/>
      <c r="J112" s="118"/>
    </row>
    <row r="113" ht="16.5" spans="9:10">
      <c r="I113" s="117"/>
      <c r="J113" s="118"/>
    </row>
    <row r="114" ht="16.5" spans="9:10">
      <c r="I114" s="117"/>
      <c r="J114" s="118"/>
    </row>
    <row r="115" ht="16.5" spans="9:10">
      <c r="I115" s="117"/>
      <c r="J115" s="118"/>
    </row>
    <row r="116" ht="16.5" spans="9:10">
      <c r="I116" s="117"/>
      <c r="J116" s="118"/>
    </row>
    <row r="117" ht="16.5" spans="9:10">
      <c r="I117" s="117"/>
      <c r="J117" s="118"/>
    </row>
    <row r="118" ht="16.5" spans="9:10">
      <c r="I118" s="117"/>
      <c r="J118" s="118"/>
    </row>
    <row r="119" ht="16.5" spans="9:10">
      <c r="I119" s="117"/>
      <c r="J119" s="118"/>
    </row>
    <row r="120" ht="16.5" spans="9:10">
      <c r="I120" s="117"/>
      <c r="J120" s="118"/>
    </row>
    <row r="121" ht="16.5" spans="9:10">
      <c r="I121" s="117"/>
      <c r="J121" s="118"/>
    </row>
    <row r="122" ht="16.5" spans="9:10">
      <c r="I122" s="117"/>
      <c r="J122" s="118"/>
    </row>
    <row r="123" ht="16.5" spans="9:10">
      <c r="I123" s="117"/>
      <c r="J123" s="118"/>
    </row>
    <row r="124" ht="16.5" spans="9:10">
      <c r="I124" s="117"/>
      <c r="J124" s="118"/>
    </row>
    <row r="125" ht="16.5" spans="9:10">
      <c r="I125" s="117"/>
      <c r="J125" s="118"/>
    </row>
    <row r="126" ht="16.5" spans="9:10">
      <c r="I126" s="117"/>
      <c r="J126" s="118"/>
    </row>
    <row r="127" ht="16.5" spans="9:10">
      <c r="I127" s="117"/>
      <c r="J127" s="118"/>
    </row>
    <row r="128" ht="16.5" spans="9:10">
      <c r="I128" s="117"/>
      <c r="J128" s="118"/>
    </row>
    <row r="129" ht="16.5" spans="9:10">
      <c r="I129" s="117"/>
      <c r="J129" s="118"/>
    </row>
    <row r="130" ht="16.5" spans="9:10">
      <c r="I130" s="117"/>
      <c r="J130" s="118"/>
    </row>
    <row r="131" ht="16.5" spans="9:10">
      <c r="I131" s="117"/>
      <c r="J131" s="118"/>
    </row>
    <row r="132" ht="16.5" spans="9:10">
      <c r="I132" s="117"/>
      <c r="J132" s="118"/>
    </row>
    <row r="133" ht="16.5" spans="9:10">
      <c r="I133" s="117"/>
      <c r="J133" s="118"/>
    </row>
    <row r="134" ht="16.5" spans="9:10">
      <c r="I134" s="117"/>
      <c r="J134" s="118"/>
    </row>
    <row r="135" ht="16.5" spans="9:10">
      <c r="I135" s="117"/>
      <c r="J135" s="118"/>
    </row>
    <row r="136" ht="16.5" spans="9:10">
      <c r="I136" s="117"/>
      <c r="J136" s="118"/>
    </row>
    <row r="137" ht="16.5" spans="9:10">
      <c r="I137" s="117"/>
      <c r="J137" s="118"/>
    </row>
    <row r="138" ht="16.5" spans="9:10">
      <c r="I138" s="117"/>
      <c r="J138" s="118"/>
    </row>
    <row r="139" ht="16.5" spans="9:10">
      <c r="I139" s="117"/>
      <c r="J139" s="118"/>
    </row>
    <row r="140" ht="16.5" spans="9:10">
      <c r="I140" s="117"/>
      <c r="J140" s="118"/>
    </row>
    <row r="141" ht="16.5" spans="9:10">
      <c r="I141" s="117"/>
      <c r="J141" s="118"/>
    </row>
    <row r="142" ht="16.5" spans="9:10">
      <c r="I142" s="117"/>
      <c r="J142" s="118"/>
    </row>
    <row r="143" ht="16.5" spans="9:10">
      <c r="I143" s="117"/>
      <c r="J143" s="118"/>
    </row>
    <row r="144" ht="16.5" spans="9:10">
      <c r="I144" s="117"/>
      <c r="J144" s="118"/>
    </row>
    <row r="145" ht="16.5" spans="9:10">
      <c r="I145" s="117"/>
      <c r="J145" s="118"/>
    </row>
    <row r="146" ht="16.5" spans="9:10">
      <c r="I146" s="117"/>
      <c r="J146" s="118"/>
    </row>
    <row r="147" ht="16.5" spans="9:10">
      <c r="I147" s="117"/>
      <c r="J147" s="118"/>
    </row>
    <row r="148" ht="16.5" spans="9:10">
      <c r="I148" s="117"/>
      <c r="J148" s="118"/>
    </row>
    <row r="149" ht="16.5" spans="9:10">
      <c r="I149" s="117"/>
      <c r="J149" s="118"/>
    </row>
    <row r="150" ht="16.5" spans="9:10">
      <c r="I150" s="117"/>
      <c r="J150" s="118"/>
    </row>
    <row r="151" ht="16.5" spans="9:10">
      <c r="I151" s="117"/>
      <c r="J151" s="118"/>
    </row>
    <row r="152" ht="16.5" spans="9:10">
      <c r="I152" s="117"/>
      <c r="J152" s="118"/>
    </row>
    <row r="153" ht="16.5" spans="9:10">
      <c r="I153" s="117"/>
      <c r="J153" s="118"/>
    </row>
    <row r="154" ht="16.5" spans="9:10">
      <c r="I154" s="117"/>
      <c r="J154" s="118"/>
    </row>
    <row r="155" ht="16.5" spans="9:10">
      <c r="I155" s="117"/>
      <c r="J155" s="118"/>
    </row>
    <row r="156" ht="16.5" spans="9:10">
      <c r="I156" s="117"/>
      <c r="J156" s="118"/>
    </row>
    <row r="157" ht="16.5" spans="9:10">
      <c r="I157" s="117"/>
      <c r="J157" s="118"/>
    </row>
    <row r="158" ht="16.5" spans="9:10">
      <c r="I158" s="117"/>
      <c r="J158" s="118"/>
    </row>
    <row r="159" ht="16.5" spans="9:10">
      <c r="I159" s="117"/>
      <c r="J159" s="118"/>
    </row>
    <row r="160" ht="16.5" spans="9:10">
      <c r="I160" s="117"/>
      <c r="J160" s="118"/>
    </row>
    <row r="161" ht="16.5" spans="9:10">
      <c r="I161" s="117"/>
      <c r="J161" s="118"/>
    </row>
    <row r="162" ht="16.5" spans="9:10">
      <c r="I162" s="117"/>
      <c r="J162" s="118"/>
    </row>
    <row r="163" ht="16.5" spans="9:10">
      <c r="I163" s="117"/>
      <c r="J163" s="118"/>
    </row>
    <row r="164" ht="16.5" spans="9:10">
      <c r="I164" s="117"/>
      <c r="J164" s="118"/>
    </row>
    <row r="165" ht="16.5" spans="9:10">
      <c r="I165" s="117"/>
      <c r="J165" s="118"/>
    </row>
    <row r="166" ht="16.5" spans="9:10">
      <c r="I166" s="117"/>
      <c r="J166" s="118"/>
    </row>
    <row r="167" ht="16.5" spans="9:10">
      <c r="I167" s="117"/>
      <c r="J167" s="118"/>
    </row>
    <row r="168" ht="16.5" spans="9:10">
      <c r="I168" s="117"/>
      <c r="J168" s="118"/>
    </row>
    <row r="169" ht="16.5" spans="9:10">
      <c r="I169" s="117"/>
      <c r="J169" s="118"/>
    </row>
    <row r="170" ht="16.5" spans="9:10">
      <c r="I170" s="117"/>
      <c r="J170" s="118"/>
    </row>
    <row r="171" ht="16.5" spans="9:10">
      <c r="I171" s="117"/>
      <c r="J171" s="118"/>
    </row>
    <row r="172" ht="16.5" spans="9:10">
      <c r="I172" s="117"/>
      <c r="J172" s="118"/>
    </row>
    <row r="173" ht="16.5" spans="9:10">
      <c r="I173" s="117"/>
      <c r="J173" s="118"/>
    </row>
    <row r="174" ht="16.5" spans="9:10">
      <c r="I174" s="117"/>
      <c r="J174" s="118"/>
    </row>
    <row r="175" ht="16.5" spans="9:10">
      <c r="I175" s="117"/>
      <c r="J175" s="118"/>
    </row>
    <row r="176" ht="16.5" spans="9:10">
      <c r="I176" s="117"/>
      <c r="J176" s="118"/>
    </row>
    <row r="177" ht="16.5" spans="9:10">
      <c r="I177" s="117"/>
      <c r="J177" s="118"/>
    </row>
    <row r="178" ht="16.5" spans="9:10">
      <c r="I178" s="117"/>
      <c r="J178" s="118"/>
    </row>
    <row r="179" ht="16.5" spans="9:10">
      <c r="I179" s="117"/>
      <c r="J179" s="118"/>
    </row>
    <row r="180" ht="16.5" spans="9:10">
      <c r="I180" s="117"/>
      <c r="J180" s="118"/>
    </row>
    <row r="181" ht="16.5" spans="9:10">
      <c r="I181" s="117"/>
      <c r="J181" s="118"/>
    </row>
    <row r="182" ht="16.5" spans="9:10">
      <c r="I182" s="117"/>
      <c r="J182" s="118"/>
    </row>
    <row r="183" ht="16.5" spans="9:10">
      <c r="I183" s="117"/>
      <c r="J183" s="118"/>
    </row>
    <row r="184" ht="16.5" spans="9:10">
      <c r="I184" s="117"/>
      <c r="J184" s="118"/>
    </row>
    <row r="185" ht="16.5" spans="9:10">
      <c r="I185" s="117"/>
      <c r="J185" s="118"/>
    </row>
    <row r="186" ht="16.5" spans="9:10">
      <c r="I186" s="117"/>
      <c r="J186" s="118"/>
    </row>
    <row r="187" ht="16.5" spans="9:10">
      <c r="I187" s="117"/>
      <c r="J187" s="118"/>
    </row>
    <row r="188" ht="16.5" spans="9:10">
      <c r="I188" s="117"/>
      <c r="J188" s="118"/>
    </row>
    <row r="189" ht="16.5" spans="9:10">
      <c r="I189" s="117"/>
      <c r="J189" s="118"/>
    </row>
    <row r="190" ht="16.5" spans="9:10">
      <c r="I190" s="117"/>
      <c r="J190" s="118"/>
    </row>
    <row r="191" ht="16.5" spans="9:10">
      <c r="I191" s="117"/>
      <c r="J191" s="118"/>
    </row>
    <row r="192" ht="16.5" spans="9:10">
      <c r="I192" s="117"/>
      <c r="J192" s="118"/>
    </row>
    <row r="193" ht="16.5" spans="9:10">
      <c r="I193" s="117"/>
      <c r="J193" s="118"/>
    </row>
    <row r="194" ht="16.5" spans="9:10">
      <c r="I194" s="117"/>
      <c r="J194" s="118"/>
    </row>
    <row r="195" ht="16.5" spans="9:10">
      <c r="I195" s="117"/>
      <c r="J195" s="118"/>
    </row>
    <row r="196" ht="16.5" spans="9:10">
      <c r="I196" s="117"/>
      <c r="J196" s="118"/>
    </row>
    <row r="197" ht="16.5" spans="9:10">
      <c r="I197" s="117"/>
      <c r="J197" s="118"/>
    </row>
    <row r="198" ht="16.5" spans="9:10">
      <c r="I198" s="117"/>
      <c r="J198" s="118"/>
    </row>
    <row r="199" ht="16.5" spans="9:10">
      <c r="I199" s="117"/>
      <c r="J199" s="118"/>
    </row>
    <row r="200" ht="16.5" spans="9:10">
      <c r="I200" s="117"/>
      <c r="J200" s="118"/>
    </row>
    <row r="201" ht="16.5" spans="9:10">
      <c r="I201" s="117"/>
      <c r="J201" s="118"/>
    </row>
    <row r="202" ht="16.5" spans="9:10">
      <c r="I202" s="117"/>
      <c r="J202" s="118"/>
    </row>
    <row r="203" ht="16.5" spans="9:10">
      <c r="I203" s="117"/>
      <c r="J203" s="118"/>
    </row>
    <row r="204" ht="16.5" spans="9:10">
      <c r="I204" s="117"/>
      <c r="J204" s="118"/>
    </row>
    <row r="205" ht="16.5" spans="9:10">
      <c r="I205" s="117"/>
      <c r="J205" s="118"/>
    </row>
    <row r="206" ht="16.5" spans="9:10">
      <c r="I206" s="117"/>
      <c r="J206" s="118"/>
    </row>
    <row r="207" ht="16.5" spans="9:10">
      <c r="I207" s="117"/>
      <c r="J207" s="118"/>
    </row>
    <row r="208" ht="16.5" spans="9:10">
      <c r="I208" s="117"/>
      <c r="J208" s="118"/>
    </row>
    <row r="209" ht="16.5" spans="9:10">
      <c r="I209" s="117"/>
      <c r="J209" s="118"/>
    </row>
    <row r="210" ht="16.5" spans="9:10">
      <c r="I210" s="117"/>
      <c r="J210" s="118"/>
    </row>
  </sheetData>
  <mergeCells count="11">
    <mergeCell ref="A1:F1"/>
    <mergeCell ref="G1:H1"/>
    <mergeCell ref="B45:G45"/>
    <mergeCell ref="A46:G46"/>
    <mergeCell ref="B47:G47"/>
    <mergeCell ref="B48:G48"/>
    <mergeCell ref="A49:G49"/>
    <mergeCell ref="A3:A14"/>
    <mergeCell ref="A15:A32"/>
    <mergeCell ref="A33:A41"/>
    <mergeCell ref="A42:A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"/>
  <sheetViews>
    <sheetView topLeftCell="A18" workbookViewId="0">
      <selection activeCell="C22" sqref="C22"/>
    </sheetView>
  </sheetViews>
  <sheetFormatPr defaultColWidth="11" defaultRowHeight="45" customHeight="1" outlineLevelCol="6"/>
  <cols>
    <col min="2" max="2" width="27.8333333333333" customWidth="1"/>
    <col min="3" max="3" width="20.5" customWidth="1"/>
    <col min="4" max="4" width="19" customWidth="1"/>
    <col min="5" max="5" width="38.3333333333333" customWidth="1"/>
    <col min="7" max="7" width="18.6666666666667" customWidth="1"/>
  </cols>
  <sheetData>
    <row r="1" customHeight="1" spans="1:7">
      <c r="A1" s="1" t="s">
        <v>108</v>
      </c>
      <c r="B1" s="2"/>
      <c r="C1" s="2"/>
      <c r="D1" s="2"/>
      <c r="E1" s="2"/>
      <c r="F1" s="2"/>
      <c r="G1" s="3"/>
    </row>
    <row r="2" customHeight="1" spans="1:7">
      <c r="A2" s="4" t="s">
        <v>109</v>
      </c>
      <c r="B2" s="4" t="s">
        <v>110</v>
      </c>
      <c r="C2" s="4" t="s">
        <v>111</v>
      </c>
      <c r="D2" s="4" t="s">
        <v>112</v>
      </c>
      <c r="E2" s="5" t="s">
        <v>113</v>
      </c>
      <c r="F2" s="4" t="s">
        <v>114</v>
      </c>
      <c r="G2" s="4" t="s">
        <v>115</v>
      </c>
    </row>
    <row r="3" customHeight="1" spans="1:7">
      <c r="A3" s="6">
        <v>1</v>
      </c>
      <c r="B3" s="6" t="s">
        <v>116</v>
      </c>
      <c r="C3" s="6">
        <v>1</v>
      </c>
      <c r="D3" s="6" t="s">
        <v>117</v>
      </c>
      <c r="E3" s="7" t="s">
        <v>118</v>
      </c>
      <c r="F3" s="8">
        <v>44771</v>
      </c>
      <c r="G3" s="6" t="s">
        <v>119</v>
      </c>
    </row>
    <row r="4" customHeight="1" spans="1:7">
      <c r="A4" s="6">
        <v>2</v>
      </c>
      <c r="B4" s="6" t="s">
        <v>22</v>
      </c>
      <c r="C4" s="6">
        <v>11</v>
      </c>
      <c r="D4" s="6" t="s">
        <v>120</v>
      </c>
      <c r="E4" s="9" t="s">
        <v>121</v>
      </c>
      <c r="F4" s="8">
        <v>44771</v>
      </c>
      <c r="G4" s="6" t="s">
        <v>122</v>
      </c>
    </row>
    <row r="5" customHeight="1" spans="1:7">
      <c r="A5" s="6">
        <v>3</v>
      </c>
      <c r="B5" s="10" t="s">
        <v>24</v>
      </c>
      <c r="C5" s="6">
        <v>1</v>
      </c>
      <c r="D5" s="6" t="s">
        <v>120</v>
      </c>
      <c r="E5" s="9" t="s">
        <v>123</v>
      </c>
      <c r="F5" s="11">
        <v>44768</v>
      </c>
      <c r="G5" s="6"/>
    </row>
    <row r="6" customHeight="1" spans="1:7">
      <c r="A6" s="6">
        <v>4</v>
      </c>
      <c r="B6" s="10" t="s">
        <v>26</v>
      </c>
      <c r="C6" s="6">
        <v>1</v>
      </c>
      <c r="D6" s="6" t="s">
        <v>120</v>
      </c>
      <c r="E6" s="9" t="s">
        <v>124</v>
      </c>
      <c r="F6" s="11">
        <v>44770</v>
      </c>
      <c r="G6" s="6"/>
    </row>
    <row r="7" customHeight="1" spans="1:7">
      <c r="A7" s="6">
        <v>5</v>
      </c>
      <c r="B7" s="10" t="s">
        <v>28</v>
      </c>
      <c r="C7" s="6">
        <v>1</v>
      </c>
      <c r="D7" s="6" t="s">
        <v>120</v>
      </c>
      <c r="E7" s="7" t="s">
        <v>125</v>
      </c>
      <c r="F7" s="11">
        <v>44788</v>
      </c>
      <c r="G7" s="6"/>
    </row>
    <row r="8" customHeight="1" spans="1:7">
      <c r="A8" s="6">
        <v>6</v>
      </c>
      <c r="B8" s="10" t="s">
        <v>29</v>
      </c>
      <c r="C8" s="6">
        <v>1</v>
      </c>
      <c r="D8" s="6" t="s">
        <v>120</v>
      </c>
      <c r="E8" s="7" t="s">
        <v>126</v>
      </c>
      <c r="F8" s="11">
        <v>44788</v>
      </c>
      <c r="G8" s="6"/>
    </row>
    <row r="9" customHeight="1" spans="1:7">
      <c r="A9" s="6">
        <v>7</v>
      </c>
      <c r="B9" s="10" t="s">
        <v>31</v>
      </c>
      <c r="C9" s="6">
        <v>11</v>
      </c>
      <c r="D9" s="6" t="s">
        <v>127</v>
      </c>
      <c r="E9" s="7" t="s">
        <v>128</v>
      </c>
      <c r="F9" s="8">
        <v>44771</v>
      </c>
      <c r="G9" s="6" t="s">
        <v>122</v>
      </c>
    </row>
    <row r="10" customHeight="1" spans="1:7">
      <c r="A10" s="6">
        <v>8</v>
      </c>
      <c r="B10" s="10" t="s">
        <v>33</v>
      </c>
      <c r="C10" s="6">
        <v>11</v>
      </c>
      <c r="D10" s="12" t="s">
        <v>127</v>
      </c>
      <c r="E10" s="7" t="s">
        <v>129</v>
      </c>
      <c r="F10" s="8">
        <v>44771</v>
      </c>
      <c r="G10" s="6" t="s">
        <v>122</v>
      </c>
    </row>
    <row r="11" customHeight="1" spans="1:7">
      <c r="A11" s="6">
        <v>9</v>
      </c>
      <c r="B11" s="10" t="s">
        <v>130</v>
      </c>
      <c r="C11" s="6">
        <v>1</v>
      </c>
      <c r="D11" s="13" t="s">
        <v>131</v>
      </c>
      <c r="E11" s="7"/>
      <c r="F11" s="8">
        <v>44771</v>
      </c>
      <c r="G11" s="6" t="s">
        <v>119</v>
      </c>
    </row>
    <row r="12" customHeight="1" spans="1:7">
      <c r="A12" s="6">
        <v>10</v>
      </c>
      <c r="B12" s="10" t="s">
        <v>132</v>
      </c>
      <c r="C12" s="6">
        <v>1</v>
      </c>
      <c r="D12" s="13" t="s">
        <v>131</v>
      </c>
      <c r="E12" s="7"/>
      <c r="F12" s="8">
        <v>44771</v>
      </c>
      <c r="G12" s="6" t="s">
        <v>119</v>
      </c>
    </row>
    <row r="13" customHeight="1" spans="1:7">
      <c r="A13" s="6">
        <v>11</v>
      </c>
      <c r="B13" s="10" t="s">
        <v>133</v>
      </c>
      <c r="C13" s="6">
        <v>1</v>
      </c>
      <c r="D13" s="13" t="s">
        <v>131</v>
      </c>
      <c r="E13" s="7"/>
      <c r="F13" s="8">
        <v>44771</v>
      </c>
      <c r="G13" s="6" t="s">
        <v>119</v>
      </c>
    </row>
    <row r="14" customHeight="1" spans="1:7">
      <c r="A14" s="6">
        <v>12</v>
      </c>
      <c r="B14" s="10" t="s">
        <v>134</v>
      </c>
      <c r="C14" s="6">
        <v>1</v>
      </c>
      <c r="D14" s="13" t="s">
        <v>135</v>
      </c>
      <c r="E14" s="7" t="s">
        <v>136</v>
      </c>
      <c r="F14" s="8">
        <v>44771</v>
      </c>
      <c r="G14" s="6" t="s">
        <v>119</v>
      </c>
    </row>
    <row r="15" customHeight="1" spans="1:7">
      <c r="A15" s="6">
        <v>13</v>
      </c>
      <c r="B15" s="10" t="s">
        <v>54</v>
      </c>
      <c r="C15" s="6">
        <v>22</v>
      </c>
      <c r="D15" s="13" t="s">
        <v>131</v>
      </c>
      <c r="E15" s="7"/>
      <c r="F15" s="11">
        <v>44797</v>
      </c>
      <c r="G15" s="6"/>
    </row>
    <row r="16" customHeight="1" spans="1:7">
      <c r="A16" s="6">
        <v>14</v>
      </c>
      <c r="B16" s="10" t="s">
        <v>57</v>
      </c>
      <c r="C16" s="6" t="s">
        <v>137</v>
      </c>
      <c r="D16" s="6" t="s">
        <v>138</v>
      </c>
      <c r="E16" s="7" t="s">
        <v>139</v>
      </c>
      <c r="F16" s="8">
        <v>44771</v>
      </c>
      <c r="G16" s="6" t="s">
        <v>119</v>
      </c>
    </row>
    <row r="17" customHeight="1" spans="1:7">
      <c r="A17" s="6">
        <v>15</v>
      </c>
      <c r="B17" s="10" t="s">
        <v>59</v>
      </c>
      <c r="C17" s="6">
        <v>20</v>
      </c>
      <c r="D17" s="13" t="s">
        <v>131</v>
      </c>
      <c r="E17" s="7"/>
      <c r="F17" s="11">
        <v>44785</v>
      </c>
      <c r="G17" s="6"/>
    </row>
    <row r="18" customHeight="1" spans="1:7">
      <c r="A18" s="6">
        <v>16</v>
      </c>
      <c r="B18" s="10" t="s">
        <v>61</v>
      </c>
      <c r="C18" s="6">
        <v>20</v>
      </c>
      <c r="D18" s="13" t="s">
        <v>131</v>
      </c>
      <c r="E18" s="7"/>
      <c r="F18" s="11">
        <v>44797</v>
      </c>
      <c r="G18" s="6"/>
    </row>
    <row r="19" customHeight="1" spans="1:7">
      <c r="A19" s="6">
        <v>17</v>
      </c>
      <c r="B19" s="10" t="s">
        <v>63</v>
      </c>
      <c r="C19" s="6">
        <v>20</v>
      </c>
      <c r="D19" s="13" t="s">
        <v>131</v>
      </c>
      <c r="E19" s="7"/>
      <c r="F19" s="11">
        <v>44797</v>
      </c>
      <c r="G19" s="6"/>
    </row>
    <row r="20" customHeight="1" spans="1:7">
      <c r="A20" s="6">
        <v>18</v>
      </c>
      <c r="B20" s="10" t="s">
        <v>140</v>
      </c>
      <c r="C20" s="6">
        <v>11</v>
      </c>
      <c r="D20" s="6"/>
      <c r="E20" s="9"/>
      <c r="F20" s="8">
        <v>44769</v>
      </c>
      <c r="G20" s="6" t="s">
        <v>119</v>
      </c>
    </row>
    <row r="21" customHeight="1" spans="1:7">
      <c r="A21" s="6">
        <v>19</v>
      </c>
      <c r="B21" s="10" t="s">
        <v>141</v>
      </c>
      <c r="C21" s="6" t="s">
        <v>142</v>
      </c>
      <c r="D21" s="13" t="s">
        <v>143</v>
      </c>
      <c r="E21" s="7" t="s">
        <v>144</v>
      </c>
      <c r="F21" s="8">
        <v>44771</v>
      </c>
      <c r="G21" s="6" t="s">
        <v>145</v>
      </c>
    </row>
    <row r="22" customHeight="1" spans="1:7">
      <c r="A22" s="6">
        <v>20</v>
      </c>
      <c r="B22" s="10" t="s">
        <v>146</v>
      </c>
      <c r="C22" s="6" t="s">
        <v>147</v>
      </c>
      <c r="D22" s="13" t="s">
        <v>143</v>
      </c>
      <c r="E22" s="7" t="s">
        <v>144</v>
      </c>
      <c r="F22" s="11">
        <v>44793</v>
      </c>
      <c r="G22" s="6"/>
    </row>
    <row r="23" customHeight="1" spans="1:7">
      <c r="A23" s="6">
        <v>21</v>
      </c>
      <c r="B23" s="10" t="s">
        <v>148</v>
      </c>
      <c r="C23" s="6" t="s">
        <v>147</v>
      </c>
      <c r="D23" s="13" t="s">
        <v>143</v>
      </c>
      <c r="E23" s="7" t="s">
        <v>144</v>
      </c>
      <c r="F23" s="11">
        <v>44785</v>
      </c>
      <c r="G23" s="6"/>
    </row>
    <row r="24" customHeight="1" spans="1:7">
      <c r="A24" s="14">
        <v>22</v>
      </c>
      <c r="B24" s="15" t="s">
        <v>149</v>
      </c>
      <c r="C24" s="14" t="s">
        <v>147</v>
      </c>
      <c r="D24" s="16" t="s">
        <v>143</v>
      </c>
      <c r="E24" s="17" t="s">
        <v>144</v>
      </c>
      <c r="F24" s="18">
        <v>44793</v>
      </c>
      <c r="G24" s="14"/>
    </row>
    <row r="25" customHeight="1" spans="1:7">
      <c r="A25" s="6">
        <v>23</v>
      </c>
      <c r="B25" s="10" t="s">
        <v>80</v>
      </c>
      <c r="C25" s="14">
        <v>3</v>
      </c>
      <c r="D25" s="16" t="s">
        <v>150</v>
      </c>
      <c r="E25" s="17" t="s">
        <v>151</v>
      </c>
      <c r="F25" s="18">
        <v>44793</v>
      </c>
      <c r="G25" s="6"/>
    </row>
    <row r="26" customHeight="1" spans="1:7">
      <c r="A26" s="14">
        <v>24</v>
      </c>
      <c r="B26" s="19" t="s">
        <v>65</v>
      </c>
      <c r="C26" s="20">
        <v>1</v>
      </c>
      <c r="D26" s="20"/>
      <c r="E26" s="21"/>
      <c r="F26" s="22">
        <v>44771</v>
      </c>
      <c r="G26" s="14" t="s">
        <v>119</v>
      </c>
    </row>
    <row r="27" customHeight="1" spans="1:7">
      <c r="A27" s="6">
        <v>25</v>
      </c>
      <c r="B27" s="23" t="s">
        <v>152</v>
      </c>
      <c r="C27" s="20">
        <v>6</v>
      </c>
      <c r="D27" s="20" t="s">
        <v>153</v>
      </c>
      <c r="E27" s="21" t="s">
        <v>154</v>
      </c>
      <c r="F27" s="24">
        <v>44774</v>
      </c>
      <c r="G27" s="6"/>
    </row>
    <row r="28" customHeight="1" spans="1:7">
      <c r="A28" s="6">
        <v>26</v>
      </c>
      <c r="B28" s="23" t="s">
        <v>155</v>
      </c>
      <c r="C28" s="20">
        <v>1</v>
      </c>
      <c r="D28" s="20" t="s">
        <v>156</v>
      </c>
      <c r="E28" s="21" t="s">
        <v>157</v>
      </c>
      <c r="F28" s="24">
        <v>44774</v>
      </c>
      <c r="G28" s="6"/>
    </row>
    <row r="29" customHeight="1" spans="1:7">
      <c r="A29" s="25"/>
      <c r="B29" s="25"/>
      <c r="C29" s="25"/>
      <c r="D29" s="25"/>
      <c r="E29" s="26"/>
      <c r="F29" s="25"/>
      <c r="G29" s="25"/>
    </row>
    <row r="30" customHeight="1" spans="1:7">
      <c r="A30" s="25"/>
      <c r="B30" s="25"/>
      <c r="C30" s="25"/>
      <c r="D30" s="25"/>
      <c r="E30" s="26"/>
      <c r="F30" s="25"/>
      <c r="G30" s="25"/>
    </row>
    <row r="31" customHeight="1" spans="1:7">
      <c r="A31" s="25"/>
      <c r="B31" s="25"/>
      <c r="C31" s="25"/>
      <c r="D31" s="25"/>
      <c r="E31" s="26"/>
      <c r="F31" s="25"/>
      <c r="G31" s="25"/>
    </row>
    <row r="32" customHeight="1" spans="1:7">
      <c r="A32" s="25"/>
      <c r="B32" s="25"/>
      <c r="C32" s="25"/>
      <c r="D32" s="25"/>
      <c r="E32" s="26"/>
      <c r="F32" s="25"/>
      <c r="G32" s="25"/>
    </row>
    <row r="33" customHeight="1" spans="1:7">
      <c r="A33" s="25"/>
      <c r="B33" s="25"/>
      <c r="C33" s="25"/>
      <c r="D33" s="25"/>
      <c r="E33" s="26"/>
      <c r="F33" s="25"/>
      <c r="G33" s="25"/>
    </row>
    <row r="34" customHeight="1" spans="1:7">
      <c r="A34" s="25"/>
      <c r="B34" s="25"/>
      <c r="C34" s="25"/>
      <c r="D34" s="25"/>
      <c r="E34" s="26"/>
      <c r="F34" s="25"/>
      <c r="G34" s="25"/>
    </row>
    <row r="35" customHeight="1" spans="1:7">
      <c r="A35" s="25"/>
      <c r="B35" s="25"/>
      <c r="C35" s="25"/>
      <c r="D35" s="25"/>
      <c r="E35" s="26"/>
      <c r="F35" s="25"/>
      <c r="G35" s="25"/>
    </row>
    <row r="36" customHeight="1" spans="1:7">
      <c r="A36" s="25"/>
      <c r="B36" s="25"/>
      <c r="C36" s="25"/>
      <c r="D36" s="25"/>
      <c r="E36" s="26"/>
      <c r="F36" s="25"/>
      <c r="G36" s="25"/>
    </row>
    <row r="37" customHeight="1" spans="1:7">
      <c r="A37" s="25"/>
      <c r="B37" s="25"/>
      <c r="C37" s="25"/>
      <c r="D37" s="25"/>
      <c r="E37" s="26"/>
      <c r="F37" s="25"/>
      <c r="G37" s="25"/>
    </row>
    <row r="38" customHeight="1" spans="1:7">
      <c r="A38" s="25"/>
      <c r="B38" s="25"/>
      <c r="C38" s="25"/>
      <c r="D38" s="25"/>
      <c r="E38" s="26"/>
      <c r="F38" s="25"/>
      <c r="G38" s="25"/>
    </row>
    <row r="39" customHeight="1" spans="1:7">
      <c r="A39" s="25"/>
      <c r="B39" s="25"/>
      <c r="C39" s="25"/>
      <c r="D39" s="25"/>
      <c r="E39" s="26"/>
      <c r="F39" s="25"/>
      <c r="G39" s="25"/>
    </row>
    <row r="40" customHeight="1" spans="1:7">
      <c r="A40" s="25"/>
      <c r="B40" s="25"/>
      <c r="C40" s="25"/>
      <c r="D40" s="25"/>
      <c r="E40" s="26"/>
      <c r="F40" s="25"/>
      <c r="G40" s="25"/>
    </row>
    <row r="41" customHeight="1" spans="1:7">
      <c r="A41" s="25"/>
      <c r="B41" s="25"/>
      <c r="C41" s="25"/>
      <c r="D41" s="25"/>
      <c r="E41" s="26"/>
      <c r="F41" s="25"/>
      <c r="G41" s="25"/>
    </row>
    <row r="42" customHeight="1" spans="1:7">
      <c r="A42" s="25"/>
      <c r="B42" s="25"/>
      <c r="C42" s="25"/>
      <c r="D42" s="25"/>
      <c r="E42" s="26"/>
      <c r="F42" s="25"/>
      <c r="G42" s="25"/>
    </row>
    <row r="43" customHeight="1" spans="1:7">
      <c r="A43" s="25"/>
      <c r="B43" s="25"/>
      <c r="C43" s="25"/>
      <c r="D43" s="25"/>
      <c r="E43" s="26"/>
      <c r="F43" s="25"/>
      <c r="G43" s="25"/>
    </row>
    <row r="44" customHeight="1" spans="1:7">
      <c r="A44" s="25"/>
      <c r="B44" s="25"/>
      <c r="C44" s="25"/>
      <c r="D44" s="25"/>
      <c r="E44" s="26"/>
      <c r="F44" s="25"/>
      <c r="G44" s="25"/>
    </row>
    <row r="45" customHeight="1" spans="1:7">
      <c r="A45" s="25"/>
      <c r="B45" s="25"/>
      <c r="C45" s="25"/>
      <c r="D45" s="25"/>
      <c r="E45" s="26"/>
      <c r="F45" s="25"/>
      <c r="G45" s="25"/>
    </row>
    <row r="46" customHeight="1" spans="1:7">
      <c r="A46" s="25"/>
      <c r="B46" s="25"/>
      <c r="C46" s="25"/>
      <c r="D46" s="25"/>
      <c r="E46" s="26"/>
      <c r="F46" s="25"/>
      <c r="G46" s="25"/>
    </row>
    <row r="47" customHeight="1" spans="1:7">
      <c r="A47" s="25"/>
      <c r="B47" s="25"/>
      <c r="C47" s="25"/>
      <c r="D47" s="25"/>
      <c r="E47" s="26"/>
      <c r="F47" s="25"/>
      <c r="G47" s="25"/>
    </row>
    <row r="48" customHeight="1" spans="1:7">
      <c r="A48" s="25"/>
      <c r="B48" s="25"/>
      <c r="C48" s="25"/>
      <c r="D48" s="25"/>
      <c r="E48" s="26"/>
      <c r="F48" s="25"/>
      <c r="G48" s="25"/>
    </row>
    <row r="49" customHeight="1" spans="1:7">
      <c r="A49" s="25"/>
      <c r="B49" s="25"/>
      <c r="C49" s="25"/>
      <c r="D49" s="25"/>
      <c r="E49" s="26"/>
      <c r="F49" s="25"/>
      <c r="G49" s="25"/>
    </row>
    <row r="50" customHeight="1" spans="1:7">
      <c r="A50" s="25"/>
      <c r="B50" s="25"/>
      <c r="C50" s="25"/>
      <c r="D50" s="25"/>
      <c r="E50" s="26"/>
      <c r="F50" s="25"/>
      <c r="G50" s="25"/>
    </row>
    <row r="51" customHeight="1" spans="1:7">
      <c r="A51" s="25"/>
      <c r="B51" s="25"/>
      <c r="C51" s="25"/>
      <c r="D51" s="25"/>
      <c r="E51" s="26"/>
      <c r="F51" s="25"/>
      <c r="G51" s="25"/>
    </row>
    <row r="52" customHeight="1" spans="1:7">
      <c r="A52" s="25"/>
      <c r="B52" s="25"/>
      <c r="C52" s="25"/>
      <c r="D52" s="25"/>
      <c r="E52" s="26"/>
      <c r="F52" s="25"/>
      <c r="G52" s="25"/>
    </row>
    <row r="53" customHeight="1" spans="1:7">
      <c r="A53" s="25"/>
      <c r="B53" s="25"/>
      <c r="C53" s="25"/>
      <c r="D53" s="25"/>
      <c r="E53" s="26"/>
      <c r="F53" s="25"/>
      <c r="G53" s="25"/>
    </row>
    <row r="54" customHeight="1" spans="1:7">
      <c r="A54" s="25"/>
      <c r="B54" s="25"/>
      <c r="C54" s="25"/>
      <c r="D54" s="25"/>
      <c r="E54" s="26"/>
      <c r="F54" s="25"/>
      <c r="G54" s="25"/>
    </row>
    <row r="55" customHeight="1" spans="1:7">
      <c r="A55" s="25"/>
      <c r="B55" s="25"/>
      <c r="C55" s="25"/>
      <c r="D55" s="25"/>
      <c r="E55" s="26"/>
      <c r="F55" s="25"/>
      <c r="G55" s="25"/>
    </row>
    <row r="56" customHeight="1" spans="1:7">
      <c r="A56" s="25"/>
      <c r="B56" s="25"/>
      <c r="C56" s="25"/>
      <c r="D56" s="25"/>
      <c r="E56" s="26"/>
      <c r="F56" s="25"/>
      <c r="G56" s="25"/>
    </row>
    <row r="57" customHeight="1" spans="1:7">
      <c r="A57" s="25"/>
      <c r="B57" s="25"/>
      <c r="C57" s="25"/>
      <c r="D57" s="25"/>
      <c r="E57" s="26"/>
      <c r="F57" s="25"/>
      <c r="G57" s="25"/>
    </row>
    <row r="58" customHeight="1" spans="1:7">
      <c r="A58" s="25"/>
      <c r="B58" s="25"/>
      <c r="C58" s="25"/>
      <c r="D58" s="25"/>
      <c r="E58" s="26"/>
      <c r="F58" s="25"/>
      <c r="G58" s="25"/>
    </row>
    <row r="59" customHeight="1" spans="1:7">
      <c r="A59" s="25"/>
      <c r="B59" s="25"/>
      <c r="C59" s="25"/>
      <c r="D59" s="25"/>
      <c r="E59" s="26"/>
      <c r="F59" s="25"/>
      <c r="G59" s="25"/>
    </row>
    <row r="60" customHeight="1" spans="1:7">
      <c r="A60" s="25"/>
      <c r="B60" s="25"/>
      <c r="C60" s="25"/>
      <c r="D60" s="25"/>
      <c r="E60" s="26"/>
      <c r="F60" s="25"/>
      <c r="G60" s="25"/>
    </row>
    <row r="61" customHeight="1" spans="1:7">
      <c r="A61" s="25"/>
      <c r="B61" s="25"/>
      <c r="C61" s="25"/>
      <c r="D61" s="25"/>
      <c r="E61" s="26"/>
      <c r="F61" s="25"/>
      <c r="G61" s="25"/>
    </row>
    <row r="62" customHeight="1" spans="1:7">
      <c r="A62" s="25"/>
      <c r="B62" s="25"/>
      <c r="C62" s="25"/>
      <c r="D62" s="25"/>
      <c r="E62" s="26"/>
      <c r="F62" s="25"/>
      <c r="G62" s="25"/>
    </row>
    <row r="63" customHeight="1" spans="1:7">
      <c r="A63" s="25"/>
      <c r="B63" s="25"/>
      <c r="C63" s="25"/>
      <c r="D63" s="25"/>
      <c r="E63" s="26"/>
      <c r="F63" s="25"/>
      <c r="G63" s="25"/>
    </row>
    <row r="64" customHeight="1" spans="1:7">
      <c r="A64" s="25"/>
      <c r="B64" s="25"/>
      <c r="C64" s="25"/>
      <c r="D64" s="25"/>
      <c r="E64" s="26"/>
      <c r="F64" s="25"/>
      <c r="G64" s="25"/>
    </row>
    <row r="65" customHeight="1" spans="1:7">
      <c r="A65" s="25"/>
      <c r="B65" s="25"/>
      <c r="C65" s="25"/>
      <c r="D65" s="25"/>
      <c r="E65" s="26"/>
      <c r="F65" s="25"/>
      <c r="G65" s="25"/>
    </row>
    <row r="66" customHeight="1" spans="1:7">
      <c r="A66" s="25"/>
      <c r="B66" s="25"/>
      <c r="C66" s="25"/>
      <c r="D66" s="25"/>
      <c r="E66" s="26"/>
      <c r="F66" s="25"/>
      <c r="G66" s="25"/>
    </row>
    <row r="67" customHeight="1" spans="1:7">
      <c r="A67" s="25"/>
      <c r="B67" s="25"/>
      <c r="C67" s="25"/>
      <c r="D67" s="25"/>
      <c r="E67" s="26"/>
      <c r="F67" s="25"/>
      <c r="G67" s="25"/>
    </row>
    <row r="68" customHeight="1" spans="1:7">
      <c r="A68" s="25"/>
      <c r="B68" s="25"/>
      <c r="C68" s="25"/>
      <c r="D68" s="25"/>
      <c r="E68" s="26"/>
      <c r="F68" s="25"/>
      <c r="G68" s="25"/>
    </row>
    <row r="69" customHeight="1" spans="1:7">
      <c r="A69" s="25"/>
      <c r="B69" s="25"/>
      <c r="C69" s="25"/>
      <c r="D69" s="25"/>
      <c r="E69" s="26"/>
      <c r="F69" s="25"/>
      <c r="G69" s="25"/>
    </row>
    <row r="70" customHeight="1" spans="1:7">
      <c r="A70" s="25"/>
      <c r="B70" s="25"/>
      <c r="C70" s="25"/>
      <c r="D70" s="25"/>
      <c r="E70" s="26"/>
      <c r="F70" s="25"/>
      <c r="G70" s="25"/>
    </row>
    <row r="71" customHeight="1" spans="1:7">
      <c r="A71" s="25"/>
      <c r="B71" s="25"/>
      <c r="C71" s="25"/>
      <c r="D71" s="25"/>
      <c r="E71" s="26"/>
      <c r="F71" s="25"/>
      <c r="G71" s="25"/>
    </row>
    <row r="72" customHeight="1" spans="1:7">
      <c r="A72" s="25"/>
      <c r="B72" s="25"/>
      <c r="C72" s="25"/>
      <c r="D72" s="25"/>
      <c r="E72" s="26"/>
      <c r="F72" s="25"/>
      <c r="G72" s="25"/>
    </row>
    <row r="73" customHeight="1" spans="1:7">
      <c r="A73" s="25"/>
      <c r="B73" s="25"/>
      <c r="C73" s="25"/>
      <c r="D73" s="25"/>
      <c r="E73" s="26"/>
      <c r="F73" s="25"/>
      <c r="G73" s="25"/>
    </row>
    <row r="74" customHeight="1" spans="1:7">
      <c r="A74" s="25"/>
      <c r="B74" s="25"/>
      <c r="C74" s="25"/>
      <c r="D74" s="25"/>
      <c r="E74" s="26"/>
      <c r="F74" s="25"/>
      <c r="G74" s="25"/>
    </row>
    <row r="75" customHeight="1" spans="1:7">
      <c r="A75" s="25"/>
      <c r="B75" s="25"/>
      <c r="C75" s="25"/>
      <c r="D75" s="25"/>
      <c r="E75" s="26"/>
      <c r="F75" s="25"/>
      <c r="G75" s="25"/>
    </row>
    <row r="76" customHeight="1" spans="1:7">
      <c r="A76" s="25"/>
      <c r="B76" s="25"/>
      <c r="C76" s="25"/>
      <c r="D76" s="25"/>
      <c r="E76" s="26"/>
      <c r="F76" s="25"/>
      <c r="G76" s="25"/>
    </row>
    <row r="77" customHeight="1" spans="1:7">
      <c r="A77" s="25"/>
      <c r="B77" s="25"/>
      <c r="C77" s="25"/>
      <c r="D77" s="25"/>
      <c r="E77" s="26"/>
      <c r="F77" s="25"/>
      <c r="G77" s="25"/>
    </row>
    <row r="78" customHeight="1" spans="1:7">
      <c r="A78" s="25"/>
      <c r="B78" s="25"/>
      <c r="C78" s="25"/>
      <c r="D78" s="25"/>
      <c r="E78" s="26"/>
      <c r="F78" s="25"/>
      <c r="G78" s="25"/>
    </row>
    <row r="79" customHeight="1" spans="1:7">
      <c r="A79" s="25"/>
      <c r="B79" s="25"/>
      <c r="C79" s="25"/>
      <c r="D79" s="25"/>
      <c r="E79" s="26"/>
      <c r="F79" s="25"/>
      <c r="G79" s="25"/>
    </row>
    <row r="80" customHeight="1" spans="1:7">
      <c r="A80" s="25"/>
      <c r="B80" s="25"/>
      <c r="C80" s="25"/>
      <c r="D80" s="25"/>
      <c r="E80" s="26"/>
      <c r="F80" s="25"/>
      <c r="G80" s="25"/>
    </row>
    <row r="81" customHeight="1" spans="1:7">
      <c r="A81" s="25"/>
      <c r="B81" s="25"/>
      <c r="C81" s="25"/>
      <c r="D81" s="25"/>
      <c r="E81" s="26"/>
      <c r="F81" s="25"/>
      <c r="G81" s="25"/>
    </row>
    <row r="82" customHeight="1" spans="1:7">
      <c r="A82" s="25"/>
      <c r="B82" s="25"/>
      <c r="C82" s="25"/>
      <c r="D82" s="25"/>
      <c r="E82" s="26"/>
      <c r="F82" s="25"/>
      <c r="G82" s="25"/>
    </row>
    <row r="83" customHeight="1" spans="1:7">
      <c r="A83" s="25"/>
      <c r="B83" s="25"/>
      <c r="C83" s="25"/>
      <c r="D83" s="25"/>
      <c r="E83" s="26"/>
      <c r="F83" s="25"/>
      <c r="G83" s="25"/>
    </row>
    <row r="84" customHeight="1" spans="1:7">
      <c r="A84" s="25"/>
      <c r="B84" s="25"/>
      <c r="C84" s="25"/>
      <c r="D84" s="25"/>
      <c r="E84" s="26"/>
      <c r="F84" s="25"/>
      <c r="G84" s="25"/>
    </row>
    <row r="85" customHeight="1" spans="1:7">
      <c r="A85" s="25"/>
      <c r="B85" s="25"/>
      <c r="C85" s="25"/>
      <c r="D85" s="25"/>
      <c r="E85" s="26"/>
      <c r="F85" s="25"/>
      <c r="G85" s="25"/>
    </row>
    <row r="86" customHeight="1" spans="1:7">
      <c r="A86" s="25"/>
      <c r="B86" s="25"/>
      <c r="C86" s="25"/>
      <c r="D86" s="25"/>
      <c r="E86" s="26"/>
      <c r="F86" s="25"/>
      <c r="G86" s="25"/>
    </row>
    <row r="87" customHeight="1" spans="1:7">
      <c r="A87" s="25"/>
      <c r="B87" s="25"/>
      <c r="C87" s="25"/>
      <c r="D87" s="25"/>
      <c r="E87" s="26"/>
      <c r="F87" s="25"/>
      <c r="G87" s="25"/>
    </row>
    <row r="88" customHeight="1" spans="1:7">
      <c r="A88" s="25"/>
      <c r="B88" s="25"/>
      <c r="C88" s="25"/>
      <c r="D88" s="25"/>
      <c r="E88" s="26"/>
      <c r="F88" s="25"/>
      <c r="G88" s="25"/>
    </row>
    <row r="89" customHeight="1" spans="1:7">
      <c r="A89" s="25"/>
      <c r="B89" s="25"/>
      <c r="C89" s="25"/>
      <c r="D89" s="25"/>
      <c r="E89" s="26"/>
      <c r="F89" s="25"/>
      <c r="G89" s="25"/>
    </row>
    <row r="90" customHeight="1" spans="1:7">
      <c r="A90" s="25"/>
      <c r="B90" s="25"/>
      <c r="C90" s="25"/>
      <c r="D90" s="25"/>
      <c r="E90" s="26"/>
      <c r="F90" s="25"/>
      <c r="G90" s="25"/>
    </row>
    <row r="91" customHeight="1" spans="1:7">
      <c r="A91" s="25"/>
      <c r="B91" s="25"/>
      <c r="C91" s="25"/>
      <c r="D91" s="25"/>
      <c r="E91" s="26"/>
      <c r="F91" s="25"/>
      <c r="G91" s="25"/>
    </row>
    <row r="92" customHeight="1" spans="1:7">
      <c r="A92" s="25"/>
      <c r="B92" s="25"/>
      <c r="C92" s="25"/>
      <c r="D92" s="25"/>
      <c r="E92" s="26"/>
      <c r="F92" s="25"/>
      <c r="G92" s="25"/>
    </row>
    <row r="93" customHeight="1" spans="1:7">
      <c r="A93" s="25"/>
      <c r="B93" s="25"/>
      <c r="C93" s="25"/>
      <c r="D93" s="25"/>
      <c r="E93" s="26"/>
      <c r="F93" s="25"/>
      <c r="G93" s="25"/>
    </row>
    <row r="94" customHeight="1" spans="1:7">
      <c r="A94" s="25"/>
      <c r="B94" s="25"/>
      <c r="C94" s="25"/>
      <c r="D94" s="25"/>
      <c r="E94" s="26"/>
      <c r="F94" s="25"/>
      <c r="G94" s="25"/>
    </row>
    <row r="95" customHeight="1" spans="1:7">
      <c r="A95" s="25"/>
      <c r="B95" s="25"/>
      <c r="C95" s="25"/>
      <c r="D95" s="25"/>
      <c r="E95" s="26"/>
      <c r="F95" s="25"/>
      <c r="G95" s="25"/>
    </row>
    <row r="96" customHeight="1" spans="1:7">
      <c r="A96" s="25"/>
      <c r="B96" s="25"/>
      <c r="C96" s="25"/>
      <c r="D96" s="25"/>
      <c r="E96" s="26"/>
      <c r="F96" s="25"/>
      <c r="G96" s="25"/>
    </row>
    <row r="97" customHeight="1" spans="1:7">
      <c r="A97" s="25"/>
      <c r="B97" s="25"/>
      <c r="C97" s="25"/>
      <c r="D97" s="25"/>
      <c r="E97" s="26"/>
      <c r="F97" s="25"/>
      <c r="G97" s="25"/>
    </row>
    <row r="98" customHeight="1" spans="1:7">
      <c r="A98" s="25"/>
      <c r="B98" s="25"/>
      <c r="C98" s="25"/>
      <c r="D98" s="25"/>
      <c r="E98" s="26"/>
      <c r="F98" s="25"/>
      <c r="G98" s="25"/>
    </row>
    <row r="99" customHeight="1" spans="1:7">
      <c r="A99" s="25"/>
      <c r="B99" s="25"/>
      <c r="C99" s="25"/>
      <c r="D99" s="25"/>
      <c r="E99" s="26"/>
      <c r="F99" s="25"/>
      <c r="G99" s="25"/>
    </row>
    <row r="100" customHeight="1" spans="1:7">
      <c r="A100" s="25"/>
      <c r="B100" s="25"/>
      <c r="C100" s="25"/>
      <c r="D100" s="25"/>
      <c r="E100" s="26"/>
      <c r="F100" s="25"/>
      <c r="G100" s="25"/>
    </row>
    <row r="101" customHeight="1" spans="1:7">
      <c r="A101" s="25"/>
      <c r="B101" s="25"/>
      <c r="C101" s="25"/>
      <c r="D101" s="25"/>
      <c r="E101" s="26"/>
      <c r="F101" s="25"/>
      <c r="G101" s="25"/>
    </row>
    <row r="102" customHeight="1" spans="1:7">
      <c r="A102" s="25"/>
      <c r="B102" s="25"/>
      <c r="C102" s="25"/>
      <c r="D102" s="25"/>
      <c r="E102" s="26"/>
      <c r="F102" s="25"/>
      <c r="G102" s="25"/>
    </row>
    <row r="103" customHeight="1" spans="1:7">
      <c r="A103" s="25"/>
      <c r="B103" s="25"/>
      <c r="C103" s="25"/>
      <c r="D103" s="25"/>
      <c r="E103" s="26"/>
      <c r="F103" s="25"/>
      <c r="G103" s="25"/>
    </row>
    <row r="104" customHeight="1" spans="1:7">
      <c r="A104" s="25"/>
      <c r="B104" s="25"/>
      <c r="C104" s="25"/>
      <c r="D104" s="25"/>
      <c r="E104" s="26"/>
      <c r="F104" s="25"/>
      <c r="G104" s="25"/>
    </row>
    <row r="105" customHeight="1" spans="1:7">
      <c r="A105" s="25"/>
      <c r="B105" s="25"/>
      <c r="C105" s="25"/>
      <c r="D105" s="25"/>
      <c r="E105" s="26"/>
      <c r="F105" s="25"/>
      <c r="G105" s="25"/>
    </row>
    <row r="106" customHeight="1" spans="1:7">
      <c r="A106" s="25"/>
      <c r="B106" s="25"/>
      <c r="C106" s="25"/>
      <c r="D106" s="25"/>
      <c r="E106" s="26"/>
      <c r="F106" s="25"/>
      <c r="G106" s="25"/>
    </row>
    <row r="107" customHeight="1" spans="1:7">
      <c r="A107" s="25"/>
      <c r="B107" s="25"/>
      <c r="C107" s="25"/>
      <c r="D107" s="25"/>
      <c r="E107" s="26"/>
      <c r="F107" s="25"/>
      <c r="G107" s="25"/>
    </row>
    <row r="108" customHeight="1" spans="1:7">
      <c r="A108" s="25"/>
      <c r="B108" s="25"/>
      <c r="C108" s="25"/>
      <c r="D108" s="25"/>
      <c r="E108" s="26"/>
      <c r="F108" s="25"/>
      <c r="G108" s="25"/>
    </row>
    <row r="109" customHeight="1" spans="1:7">
      <c r="A109" s="25"/>
      <c r="B109" s="25"/>
      <c r="C109" s="25"/>
      <c r="D109" s="25"/>
      <c r="E109" s="26"/>
      <c r="F109" s="25"/>
      <c r="G109" s="25"/>
    </row>
    <row r="110" customHeight="1" spans="1:7">
      <c r="A110" s="25"/>
      <c r="B110" s="25"/>
      <c r="C110" s="25"/>
      <c r="D110" s="25"/>
      <c r="E110" s="26"/>
      <c r="F110" s="25"/>
      <c r="G110" s="25"/>
    </row>
    <row r="111" customHeight="1" spans="1:7">
      <c r="A111" s="25"/>
      <c r="B111" s="25"/>
      <c r="C111" s="25"/>
      <c r="D111" s="25"/>
      <c r="E111" s="26"/>
      <c r="F111" s="25"/>
      <c r="G111" s="25"/>
    </row>
    <row r="112" customHeight="1" spans="1:7">
      <c r="A112" s="25"/>
      <c r="B112" s="25"/>
      <c r="C112" s="25"/>
      <c r="D112" s="25"/>
      <c r="E112" s="26"/>
      <c r="F112" s="25"/>
      <c r="G112" s="25"/>
    </row>
    <row r="113" customHeight="1" spans="1:7">
      <c r="A113" s="25"/>
      <c r="B113" s="25"/>
      <c r="C113" s="25"/>
      <c r="D113" s="25"/>
      <c r="E113" s="26"/>
      <c r="F113" s="25"/>
      <c r="G113" s="25"/>
    </row>
    <row r="114" customHeight="1" spans="1:7">
      <c r="A114" s="25"/>
      <c r="B114" s="25"/>
      <c r="C114" s="25"/>
      <c r="D114" s="25"/>
      <c r="E114" s="26"/>
      <c r="F114" s="25"/>
      <c r="G114" s="25"/>
    </row>
    <row r="115" customHeight="1" spans="1:7">
      <c r="A115" s="25"/>
      <c r="B115" s="25"/>
      <c r="C115" s="25"/>
      <c r="D115" s="25"/>
      <c r="E115" s="26"/>
      <c r="F115" s="25"/>
      <c r="G115" s="25"/>
    </row>
    <row r="116" customHeight="1" spans="1:7">
      <c r="A116" s="25"/>
      <c r="B116" s="25"/>
      <c r="C116" s="25"/>
      <c r="D116" s="25"/>
      <c r="E116" s="26"/>
      <c r="F116" s="25"/>
      <c r="G116" s="25"/>
    </row>
    <row r="117" customHeight="1" spans="1:7">
      <c r="A117" s="25"/>
      <c r="B117" s="25"/>
      <c r="C117" s="25"/>
      <c r="D117" s="25"/>
      <c r="E117" s="26"/>
      <c r="F117" s="25"/>
      <c r="G117" s="25"/>
    </row>
    <row r="118" customHeight="1" spans="1:7">
      <c r="A118" s="25"/>
      <c r="B118" s="25"/>
      <c r="C118" s="25"/>
      <c r="D118" s="25"/>
      <c r="E118" s="26"/>
      <c r="F118" s="25"/>
      <c r="G118" s="25"/>
    </row>
    <row r="119" customHeight="1" spans="1:7">
      <c r="A119" s="25"/>
      <c r="B119" s="25"/>
      <c r="C119" s="25"/>
      <c r="D119" s="25"/>
      <c r="E119" s="26"/>
      <c r="F119" s="25"/>
      <c r="G119" s="25"/>
    </row>
    <row r="120" customHeight="1" spans="1:7">
      <c r="A120" s="25"/>
      <c r="B120" s="25"/>
      <c r="C120" s="25"/>
      <c r="D120" s="25"/>
      <c r="E120" s="26"/>
      <c r="F120" s="25"/>
      <c r="G120" s="25"/>
    </row>
    <row r="121" customHeight="1" spans="1:7">
      <c r="A121" s="25"/>
      <c r="B121" s="25"/>
      <c r="C121" s="25"/>
      <c r="D121" s="25"/>
      <c r="E121" s="26"/>
      <c r="F121" s="25"/>
      <c r="G121" s="25"/>
    </row>
    <row r="122" customHeight="1" spans="1:7">
      <c r="A122" s="25"/>
      <c r="B122" s="25"/>
      <c r="C122" s="25"/>
      <c r="D122" s="25"/>
      <c r="E122" s="26"/>
      <c r="F122" s="25"/>
      <c r="G122" s="25"/>
    </row>
    <row r="123" customHeight="1" spans="1:7">
      <c r="A123" s="25"/>
      <c r="B123" s="25"/>
      <c r="C123" s="25"/>
      <c r="D123" s="25"/>
      <c r="E123" s="26"/>
      <c r="F123" s="25"/>
      <c r="G123" s="25"/>
    </row>
    <row r="124" customHeight="1" spans="1:7">
      <c r="A124" s="25"/>
      <c r="B124" s="25"/>
      <c r="C124" s="25"/>
      <c r="D124" s="25"/>
      <c r="E124" s="26"/>
      <c r="F124" s="25"/>
      <c r="G124" s="25"/>
    </row>
    <row r="125" customHeight="1" spans="1:7">
      <c r="A125" s="25"/>
      <c r="B125" s="25"/>
      <c r="C125" s="25"/>
      <c r="D125" s="25"/>
      <c r="E125" s="26"/>
      <c r="F125" s="25"/>
      <c r="G125" s="25"/>
    </row>
    <row r="126" customHeight="1" spans="1:7">
      <c r="A126" s="25"/>
      <c r="B126" s="25"/>
      <c r="C126" s="25"/>
      <c r="D126" s="25"/>
      <c r="E126" s="26"/>
      <c r="F126" s="25"/>
      <c r="G126" s="25"/>
    </row>
    <row r="127" customHeight="1" spans="1:7">
      <c r="A127" s="25"/>
      <c r="B127" s="25"/>
      <c r="C127" s="25"/>
      <c r="D127" s="25"/>
      <c r="E127" s="26"/>
      <c r="F127" s="25"/>
      <c r="G127" s="25"/>
    </row>
    <row r="128" customHeight="1" spans="1:7">
      <c r="A128" s="25"/>
      <c r="B128" s="25"/>
      <c r="C128" s="25"/>
      <c r="D128" s="25"/>
      <c r="E128" s="26"/>
      <c r="F128" s="25"/>
      <c r="G128" s="25"/>
    </row>
    <row r="129" customHeight="1" spans="1:7">
      <c r="A129" s="25"/>
      <c r="B129" s="25"/>
      <c r="C129" s="25"/>
      <c r="D129" s="25"/>
      <c r="E129" s="26"/>
      <c r="F129" s="25"/>
      <c r="G129" s="25"/>
    </row>
    <row r="130" customHeight="1" spans="1:7">
      <c r="A130" s="25"/>
      <c r="B130" s="25"/>
      <c r="C130" s="25"/>
      <c r="D130" s="25"/>
      <c r="E130" s="26"/>
      <c r="F130" s="25"/>
      <c r="G130" s="25"/>
    </row>
    <row r="131" customHeight="1" spans="1:7">
      <c r="A131" s="25"/>
      <c r="B131" s="25"/>
      <c r="C131" s="25"/>
      <c r="D131" s="25"/>
      <c r="E131" s="26"/>
      <c r="F131" s="25"/>
      <c r="G131" s="25"/>
    </row>
    <row r="132" customHeight="1" spans="1:7">
      <c r="A132" s="25"/>
      <c r="B132" s="25"/>
      <c r="C132" s="25"/>
      <c r="D132" s="25"/>
      <c r="E132" s="26"/>
      <c r="F132" s="25"/>
      <c r="G132" s="25"/>
    </row>
    <row r="133" customHeight="1" spans="1:7">
      <c r="A133" s="25"/>
      <c r="B133" s="25"/>
      <c r="C133" s="25"/>
      <c r="D133" s="25"/>
      <c r="E133" s="26"/>
      <c r="F133" s="25"/>
      <c r="G133" s="25"/>
    </row>
    <row r="134" customHeight="1" spans="1:7">
      <c r="A134" s="25"/>
      <c r="B134" s="25"/>
      <c r="C134" s="25"/>
      <c r="D134" s="25"/>
      <c r="E134" s="26"/>
      <c r="F134" s="25"/>
      <c r="G134" s="25"/>
    </row>
    <row r="135" customHeight="1" spans="1:7">
      <c r="A135" s="25"/>
      <c r="B135" s="25"/>
      <c r="C135" s="25"/>
      <c r="D135" s="25"/>
      <c r="E135" s="26"/>
      <c r="F135" s="25"/>
      <c r="G135" s="25"/>
    </row>
    <row r="136" customHeight="1" spans="1:7">
      <c r="A136" s="25"/>
      <c r="B136" s="25"/>
      <c r="C136" s="25"/>
      <c r="D136" s="25"/>
      <c r="E136" s="26"/>
      <c r="F136" s="25"/>
      <c r="G136" s="25"/>
    </row>
    <row r="137" customHeight="1" spans="1:7">
      <c r="A137" s="25"/>
      <c r="B137" s="25"/>
      <c r="C137" s="25"/>
      <c r="D137" s="25"/>
      <c r="E137" s="26"/>
      <c r="F137" s="25"/>
      <c r="G137" s="25"/>
    </row>
    <row r="138" customHeight="1" spans="1:7">
      <c r="A138" s="25"/>
      <c r="B138" s="25"/>
      <c r="C138" s="25"/>
      <c r="D138" s="25"/>
      <c r="E138" s="26"/>
      <c r="F138" s="25"/>
      <c r="G138" s="25"/>
    </row>
    <row r="139" customHeight="1" spans="1:7">
      <c r="A139" s="25"/>
      <c r="B139" s="25"/>
      <c r="C139" s="25"/>
      <c r="D139" s="25"/>
      <c r="E139" s="26"/>
      <c r="F139" s="25"/>
      <c r="G139" s="25"/>
    </row>
    <row r="140" customHeight="1" spans="1:7">
      <c r="A140" s="25"/>
      <c r="B140" s="25"/>
      <c r="C140" s="25"/>
      <c r="D140" s="25"/>
      <c r="E140" s="26"/>
      <c r="F140" s="25"/>
      <c r="G140" s="25"/>
    </row>
    <row r="141" customHeight="1" spans="1:7">
      <c r="A141" s="25"/>
      <c r="B141" s="25"/>
      <c r="C141" s="25"/>
      <c r="D141" s="25"/>
      <c r="E141" s="26"/>
      <c r="F141" s="25"/>
      <c r="G141" s="25"/>
    </row>
    <row r="142" customHeight="1" spans="1:7">
      <c r="A142" s="25"/>
      <c r="B142" s="25"/>
      <c r="C142" s="25"/>
      <c r="D142" s="25"/>
      <c r="E142" s="26"/>
      <c r="F142" s="25"/>
      <c r="G142" s="25"/>
    </row>
    <row r="143" customHeight="1" spans="1:7">
      <c r="A143" s="25"/>
      <c r="B143" s="25"/>
      <c r="C143" s="25"/>
      <c r="D143" s="25"/>
      <c r="E143" s="26"/>
      <c r="F143" s="25"/>
      <c r="G143" s="25"/>
    </row>
    <row r="144" customHeight="1" spans="1:7">
      <c r="A144" s="25"/>
      <c r="B144" s="25"/>
      <c r="C144" s="25"/>
      <c r="D144" s="25"/>
      <c r="E144" s="26"/>
      <c r="F144" s="25"/>
      <c r="G144" s="25"/>
    </row>
    <row r="145" customHeight="1" spans="1:7">
      <c r="A145" s="25"/>
      <c r="B145" s="25"/>
      <c r="C145" s="25"/>
      <c r="D145" s="25"/>
      <c r="E145" s="26"/>
      <c r="F145" s="25"/>
      <c r="G145" s="25"/>
    </row>
    <row r="146" customHeight="1" spans="1:7">
      <c r="A146" s="25"/>
      <c r="B146" s="25"/>
      <c r="C146" s="25"/>
      <c r="D146" s="25"/>
      <c r="E146" s="26"/>
      <c r="F146" s="25"/>
      <c r="G146" s="25"/>
    </row>
    <row r="147" customHeight="1" spans="1:7">
      <c r="A147" s="25"/>
      <c r="B147" s="25"/>
      <c r="C147" s="25"/>
      <c r="D147" s="25"/>
      <c r="E147" s="26"/>
      <c r="F147" s="25"/>
      <c r="G147" s="25"/>
    </row>
    <row r="148" customHeight="1" spans="1:7">
      <c r="A148" s="25"/>
      <c r="B148" s="25"/>
      <c r="C148" s="25"/>
      <c r="D148" s="25"/>
      <c r="E148" s="26"/>
      <c r="F148" s="25"/>
      <c r="G148" s="25"/>
    </row>
    <row r="149" customHeight="1" spans="1:7">
      <c r="A149" s="25"/>
      <c r="B149" s="25"/>
      <c r="C149" s="25"/>
      <c r="D149" s="25"/>
      <c r="E149" s="26"/>
      <c r="F149" s="25"/>
      <c r="G149" s="25"/>
    </row>
    <row r="150" customHeight="1" spans="1:7">
      <c r="A150" s="25"/>
      <c r="B150" s="25"/>
      <c r="C150" s="25"/>
      <c r="D150" s="25"/>
      <c r="E150" s="26"/>
      <c r="F150" s="25"/>
      <c r="G150" s="25"/>
    </row>
    <row r="151" customHeight="1" spans="1:7">
      <c r="A151" s="25"/>
      <c r="B151" s="25"/>
      <c r="C151" s="25"/>
      <c r="D151" s="25"/>
      <c r="E151" s="26"/>
      <c r="F151" s="25"/>
      <c r="G151" s="25"/>
    </row>
    <row r="152" customHeight="1" spans="1:7">
      <c r="A152" s="25"/>
      <c r="B152" s="25"/>
      <c r="C152" s="25"/>
      <c r="D152" s="25"/>
      <c r="E152" s="26"/>
      <c r="F152" s="25"/>
      <c r="G152" s="25"/>
    </row>
    <row r="153" customHeight="1" spans="1:7">
      <c r="A153" s="25"/>
      <c r="B153" s="25"/>
      <c r="C153" s="25"/>
      <c r="D153" s="25"/>
      <c r="E153" s="26"/>
      <c r="F153" s="25"/>
      <c r="G153" s="25"/>
    </row>
    <row r="154" customHeight="1" spans="1:7">
      <c r="A154" s="25"/>
      <c r="B154" s="25"/>
      <c r="C154" s="25"/>
      <c r="D154" s="25"/>
      <c r="E154" s="26"/>
      <c r="F154" s="25"/>
      <c r="G154" s="25"/>
    </row>
    <row r="155" customHeight="1" spans="1:7">
      <c r="A155" s="25"/>
      <c r="B155" s="25"/>
      <c r="C155" s="25"/>
      <c r="D155" s="25"/>
      <c r="E155" s="26"/>
      <c r="F155" s="25"/>
      <c r="G155" s="25"/>
    </row>
    <row r="156" customHeight="1" spans="1:7">
      <c r="A156" s="25"/>
      <c r="B156" s="25"/>
      <c r="C156" s="25"/>
      <c r="D156" s="25"/>
      <c r="E156" s="26"/>
      <c r="F156" s="25"/>
      <c r="G156" s="25"/>
    </row>
    <row r="157" customHeight="1" spans="1:7">
      <c r="A157" s="25"/>
      <c r="B157" s="25"/>
      <c r="C157" s="25"/>
      <c r="D157" s="25"/>
      <c r="E157" s="26"/>
      <c r="F157" s="25"/>
      <c r="G157" s="25"/>
    </row>
    <row r="158" customHeight="1" spans="1:7">
      <c r="A158" s="25"/>
      <c r="B158" s="25"/>
      <c r="C158" s="25"/>
      <c r="D158" s="25"/>
      <c r="E158" s="26"/>
      <c r="F158" s="25"/>
      <c r="G158" s="25"/>
    </row>
    <row r="159" customHeight="1" spans="1:7">
      <c r="A159" s="25"/>
      <c r="B159" s="25"/>
      <c r="C159" s="25"/>
      <c r="D159" s="25"/>
      <c r="E159" s="26"/>
      <c r="F159" s="25"/>
      <c r="G159" s="25"/>
    </row>
    <row r="160" customHeight="1" spans="1:7">
      <c r="A160" s="25"/>
      <c r="B160" s="25"/>
      <c r="C160" s="25"/>
      <c r="D160" s="25"/>
      <c r="E160" s="26"/>
      <c r="F160" s="25"/>
      <c r="G160" s="25"/>
    </row>
    <row r="161" customHeight="1" spans="1:7">
      <c r="A161" s="25"/>
      <c r="B161" s="25"/>
      <c r="C161" s="25"/>
      <c r="D161" s="25"/>
      <c r="E161" s="26"/>
      <c r="F161" s="25"/>
      <c r="G161" s="25"/>
    </row>
    <row r="162" customHeight="1" spans="1:7">
      <c r="A162" s="25"/>
      <c r="B162" s="25"/>
      <c r="C162" s="25"/>
      <c r="D162" s="25"/>
      <c r="E162" s="26"/>
      <c r="F162" s="25"/>
      <c r="G162" s="25"/>
    </row>
    <row r="163" customHeight="1" spans="1:7">
      <c r="A163" s="25"/>
      <c r="B163" s="25"/>
      <c r="C163" s="25"/>
      <c r="D163" s="25"/>
      <c r="E163" s="26"/>
      <c r="F163" s="25"/>
      <c r="G163" s="25"/>
    </row>
    <row r="164" customHeight="1" spans="1:7">
      <c r="A164" s="25"/>
      <c r="B164" s="25"/>
      <c r="C164" s="25"/>
      <c r="D164" s="25"/>
      <c r="E164" s="26"/>
      <c r="F164" s="25"/>
      <c r="G164" s="25"/>
    </row>
    <row r="165" customHeight="1" spans="1:7">
      <c r="A165" s="25"/>
      <c r="B165" s="25"/>
      <c r="C165" s="25"/>
      <c r="D165" s="25"/>
      <c r="E165" s="26"/>
      <c r="F165" s="25"/>
      <c r="G165" s="25"/>
    </row>
    <row r="166" customHeight="1" spans="1:7">
      <c r="A166" s="25"/>
      <c r="B166" s="25"/>
      <c r="C166" s="25"/>
      <c r="D166" s="25"/>
      <c r="E166" s="26"/>
      <c r="F166" s="25"/>
      <c r="G166" s="25"/>
    </row>
    <row r="167" customHeight="1" spans="1:7">
      <c r="A167" s="25"/>
      <c r="B167" s="25"/>
      <c r="C167" s="25"/>
      <c r="D167" s="25"/>
      <c r="E167" s="26"/>
      <c r="F167" s="25"/>
      <c r="G167" s="25"/>
    </row>
    <row r="168" customHeight="1" spans="1:7">
      <c r="A168" s="25"/>
      <c r="B168" s="25"/>
      <c r="C168" s="25"/>
      <c r="D168" s="25"/>
      <c r="E168" s="26"/>
      <c r="F168" s="25"/>
      <c r="G168" s="25"/>
    </row>
    <row r="169" customHeight="1" spans="1:7">
      <c r="A169" s="25"/>
      <c r="B169" s="25"/>
      <c r="C169" s="25"/>
      <c r="D169" s="25"/>
      <c r="E169" s="26"/>
      <c r="F169" s="25"/>
      <c r="G169" s="25"/>
    </row>
    <row r="170" customHeight="1" spans="1:7">
      <c r="A170" s="25"/>
      <c r="B170" s="25"/>
      <c r="C170" s="25"/>
      <c r="D170" s="25"/>
      <c r="E170" s="26"/>
      <c r="F170" s="25"/>
      <c r="G170" s="25"/>
    </row>
    <row r="171" customHeight="1" spans="1:7">
      <c r="A171" s="25"/>
      <c r="B171" s="25"/>
      <c r="C171" s="25"/>
      <c r="D171" s="25"/>
      <c r="E171" s="26"/>
      <c r="F171" s="25"/>
      <c r="G171" s="25"/>
    </row>
    <row r="172" customHeight="1" spans="1:7">
      <c r="A172" s="25"/>
      <c r="B172" s="25"/>
      <c r="C172" s="25"/>
      <c r="D172" s="25"/>
      <c r="E172" s="26"/>
      <c r="F172" s="25"/>
      <c r="G172" s="25"/>
    </row>
    <row r="173" customHeight="1" spans="1:7">
      <c r="A173" s="25"/>
      <c r="B173" s="25"/>
      <c r="C173" s="25"/>
      <c r="D173" s="25"/>
      <c r="E173" s="26"/>
      <c r="F173" s="25"/>
      <c r="G173" s="25"/>
    </row>
    <row r="174" customHeight="1" spans="1:7">
      <c r="A174" s="25"/>
      <c r="B174" s="25"/>
      <c r="C174" s="25"/>
      <c r="D174" s="25"/>
      <c r="E174" s="26"/>
      <c r="F174" s="25"/>
      <c r="G174" s="25"/>
    </row>
    <row r="175" customHeight="1" spans="1:7">
      <c r="A175" s="25"/>
      <c r="B175" s="25"/>
      <c r="C175" s="25"/>
      <c r="D175" s="25"/>
      <c r="E175" s="26"/>
      <c r="F175" s="25"/>
      <c r="G175" s="25"/>
    </row>
    <row r="176" customHeight="1" spans="1:7">
      <c r="A176" s="25"/>
      <c r="B176" s="25"/>
      <c r="C176" s="25"/>
      <c r="D176" s="25"/>
      <c r="E176" s="26"/>
      <c r="F176" s="25"/>
      <c r="G176" s="25"/>
    </row>
    <row r="177" customHeight="1" spans="1:7">
      <c r="A177" s="25"/>
      <c r="B177" s="25"/>
      <c r="C177" s="25"/>
      <c r="D177" s="25"/>
      <c r="E177" s="26"/>
      <c r="F177" s="25"/>
      <c r="G177" s="25"/>
    </row>
    <row r="178" customHeight="1" spans="1:7">
      <c r="A178" s="25"/>
      <c r="B178" s="25"/>
      <c r="C178" s="25"/>
      <c r="D178" s="25"/>
      <c r="E178" s="26"/>
      <c r="F178" s="25"/>
      <c r="G178" s="25"/>
    </row>
    <row r="179" customHeight="1" spans="1:7">
      <c r="A179" s="25"/>
      <c r="B179" s="25"/>
      <c r="C179" s="25"/>
      <c r="D179" s="25"/>
      <c r="E179" s="26"/>
      <c r="F179" s="25"/>
      <c r="G179" s="25"/>
    </row>
    <row r="180" customHeight="1" spans="1:7">
      <c r="A180" s="25"/>
      <c r="B180" s="25"/>
      <c r="C180" s="25"/>
      <c r="D180" s="25"/>
      <c r="E180" s="26"/>
      <c r="F180" s="25"/>
      <c r="G180" s="25"/>
    </row>
    <row r="181" customHeight="1" spans="1:7">
      <c r="A181" s="25"/>
      <c r="B181" s="25"/>
      <c r="C181" s="25"/>
      <c r="D181" s="25"/>
      <c r="E181" s="26"/>
      <c r="F181" s="25"/>
      <c r="G181" s="25"/>
    </row>
    <row r="182" customHeight="1" spans="1:7">
      <c r="A182" s="25"/>
      <c r="B182" s="25"/>
      <c r="C182" s="25"/>
      <c r="D182" s="25"/>
      <c r="E182" s="26"/>
      <c r="F182" s="25"/>
      <c r="G182" s="25"/>
    </row>
    <row r="183" customHeight="1" spans="1:7">
      <c r="A183" s="25"/>
      <c r="B183" s="25"/>
      <c r="C183" s="25"/>
      <c r="D183" s="25"/>
      <c r="E183" s="26"/>
      <c r="F183" s="25"/>
      <c r="G183" s="25"/>
    </row>
    <row r="184" customHeight="1" spans="1:7">
      <c r="A184" s="25"/>
      <c r="B184" s="25"/>
      <c r="C184" s="25"/>
      <c r="D184" s="25"/>
      <c r="E184" s="26"/>
      <c r="F184" s="25"/>
      <c r="G184" s="25"/>
    </row>
    <row r="185" customHeight="1" spans="1:7">
      <c r="A185" s="25"/>
      <c r="B185" s="25"/>
      <c r="C185" s="25"/>
      <c r="D185" s="25"/>
      <c r="E185" s="26"/>
      <c r="F185" s="25"/>
      <c r="G185" s="25"/>
    </row>
    <row r="186" customHeight="1" spans="1:7">
      <c r="A186" s="25"/>
      <c r="B186" s="25"/>
      <c r="C186" s="25"/>
      <c r="D186" s="25"/>
      <c r="E186" s="26"/>
      <c r="F186" s="25"/>
      <c r="G186" s="25"/>
    </row>
    <row r="187" customHeight="1" spans="1:7">
      <c r="A187" s="25"/>
      <c r="B187" s="25"/>
      <c r="C187" s="25"/>
      <c r="D187" s="25"/>
      <c r="E187" s="26"/>
      <c r="F187" s="25"/>
      <c r="G187" s="25"/>
    </row>
    <row r="188" customHeight="1" spans="1:7">
      <c r="A188" s="25"/>
      <c r="B188" s="25"/>
      <c r="C188" s="25"/>
      <c r="D188" s="25"/>
      <c r="E188" s="26"/>
      <c r="F188" s="25"/>
      <c r="G188" s="25"/>
    </row>
    <row r="189" customHeight="1" spans="1:7">
      <c r="A189" s="25"/>
      <c r="B189" s="25"/>
      <c r="C189" s="25"/>
      <c r="D189" s="25"/>
      <c r="E189" s="26"/>
      <c r="F189" s="25"/>
      <c r="G189" s="25"/>
    </row>
    <row r="190" customHeight="1" spans="1:7">
      <c r="A190" s="25"/>
      <c r="B190" s="25"/>
      <c r="C190" s="25"/>
      <c r="D190" s="25"/>
      <c r="E190" s="26"/>
      <c r="F190" s="25"/>
      <c r="G190" s="25"/>
    </row>
    <row r="191" customHeight="1" spans="1:7">
      <c r="A191" s="25"/>
      <c r="B191" s="25"/>
      <c r="C191" s="25"/>
      <c r="D191" s="25"/>
      <c r="E191" s="26"/>
      <c r="F191" s="25"/>
      <c r="G191" s="25"/>
    </row>
    <row r="192" customHeight="1" spans="1:7">
      <c r="A192" s="25"/>
      <c r="B192" s="25"/>
      <c r="C192" s="25"/>
      <c r="D192" s="25"/>
      <c r="E192" s="26"/>
      <c r="F192" s="25"/>
      <c r="G192" s="25"/>
    </row>
    <row r="193" customHeight="1" spans="1:7">
      <c r="A193" s="25"/>
      <c r="B193" s="25"/>
      <c r="C193" s="25"/>
      <c r="D193" s="25"/>
      <c r="E193" s="26"/>
      <c r="F193" s="25"/>
      <c r="G193" s="25"/>
    </row>
    <row r="194" customHeight="1" spans="1:7">
      <c r="A194" s="25"/>
      <c r="B194" s="25"/>
      <c r="C194" s="25"/>
      <c r="D194" s="25"/>
      <c r="E194" s="26"/>
      <c r="F194" s="25"/>
      <c r="G194" s="25"/>
    </row>
    <row r="195" customHeight="1" spans="1:7">
      <c r="A195" s="25"/>
      <c r="B195" s="25"/>
      <c r="C195" s="25"/>
      <c r="D195" s="25"/>
      <c r="E195" s="26"/>
      <c r="F195" s="25"/>
      <c r="G195" s="25"/>
    </row>
    <row r="196" customHeight="1" spans="1:7">
      <c r="A196" s="25"/>
      <c r="B196" s="25"/>
      <c r="C196" s="25"/>
      <c r="D196" s="25"/>
      <c r="E196" s="26"/>
      <c r="F196" s="25"/>
      <c r="G196" s="25"/>
    </row>
    <row r="197" customHeight="1" spans="1:7">
      <c r="A197" s="25"/>
      <c r="B197" s="25"/>
      <c r="C197" s="25"/>
      <c r="D197" s="25"/>
      <c r="E197" s="26"/>
      <c r="F197" s="25"/>
      <c r="G197" s="25"/>
    </row>
    <row r="198" customHeight="1" spans="1:7">
      <c r="A198" s="25"/>
      <c r="B198" s="25"/>
      <c r="C198" s="25"/>
      <c r="D198" s="25"/>
      <c r="E198" s="26"/>
      <c r="F198" s="25"/>
      <c r="G198" s="25"/>
    </row>
    <row r="199" customHeight="1" spans="1:7">
      <c r="A199" s="25"/>
      <c r="B199" s="25"/>
      <c r="C199" s="25"/>
      <c r="D199" s="25"/>
      <c r="E199" s="26"/>
      <c r="F199" s="25"/>
      <c r="G199" s="25"/>
    </row>
    <row r="200" customHeight="1" spans="1:7">
      <c r="A200" s="25"/>
      <c r="B200" s="25"/>
      <c r="C200" s="25"/>
      <c r="D200" s="25"/>
      <c r="E200" s="26"/>
      <c r="F200" s="25"/>
      <c r="G200" s="25"/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供应商服务项</vt:lpstr>
      <vt:lpstr>设计物及示意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WPS_1512361481</cp:lastModifiedBy>
  <dcterms:created xsi:type="dcterms:W3CDTF">2022-07-29T11:28:00Z</dcterms:created>
  <dcterms:modified xsi:type="dcterms:W3CDTF">2022-08-01T11:29:28Z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509392B1A88542808661D75ABDAC0D02</vt:lpwstr>
  </property>
  <property fmtid="{D5CDD505-2E9C-101B-9397-08002B2CF9AE}" pid="3" name="KSOProductBuildVer">
    <vt:lpwstr>2052-11.1.0.11875</vt:lpwstr>
  </property>
</Properties>
</file>