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<sst xmlns="http://schemas.openxmlformats.org/spreadsheetml/2006/main" count="122" uniqueCount="91">
  <si>
    <t>【借款报销单】</t>
  </si>
  <si>
    <t>团号：HMOA-250110-ZJT892</t>
  </si>
  <si>
    <t>会议日期：2025.1.20-1.22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</si>
  <si>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</si>
  <si>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</si>
  <si>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</si>
  <si>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</si>
  <si>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</si>
  <si>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</si>
  <si>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</si>
  <si>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</si>
  <si>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</si>
  <si>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</si>
  <si>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</si>
  <si>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</si>
  <si>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</si>
  <si>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</si>
  <si>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</si>
  <si>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</si>
  <si>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</si>
  <si>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</si>
  <si>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</si>
  <si>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</si>
  <si>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</si>
  <si>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</si>
  <si>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</si>
  <si>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客户工作餐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</si>
  <si>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</si>
  <si>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</si>
  <si>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</si>
  <si>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</si>
  <si>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</si>
  <si>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</si>
  <si>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</si>
  <si>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</si>
  <si>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</si>
  <si>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</si>
  <si>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</si>
  <si>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</si>
  <si>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</si>
  <si>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</si>
  <si>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</si>
  <si>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</si>
  <si>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</si>
  <si>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</si>
  <si>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</si>
  <si>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</si>
  <si>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</si>
  <si>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</si>
  <si>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</si>
  <si>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</si>
  <si>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</si>
  <si>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</si>
  <si>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</si>
  <si>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</si>
  <si>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</si>
  <si>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</si>
  <si>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</si>
  <si>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</si>
  <si>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</si>
  <si>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</si>
  <si>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</si>
  <si>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上海</t>
  </si>
  <si>
    <t>部门:</t>
  </si>
  <si>
    <t>会奖7部</t>
  </si>
  <si>
    <t>发生日期:</t>
  </si>
  <si>
    <t>1.20-1.22</t>
  </si>
  <si>
    <t>报销日期:</t>
  </si>
  <si>
    <t>团号:</t>
  </si>
  <si>
    <t>HMOA-250110-ZJT892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</si>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</sst>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0" xfId="5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2" xfId="0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2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128" zoomScaleNormal="128" workbookViewId="0">
      <selection activeCell="G45" sqref="G45"/>
    </sheetView>
  </sheetViews>
  <sheetFormatPr defaultColWidth="9" defaultRowHeight="21" customHeight="1"/>
  <cols>
    <col min="1" max="1" width="7.98148148148148" style="52" customWidth="1"/>
    <col min="2" max="2" width="16.7777777777778" style="52" customWidth="1"/>
    <col min="3" max="3" width="13.1111111111111" style="53" customWidth="1"/>
    <col min="4" max="5" width="9" style="52"/>
    <col min="6" max="6" width="15.3333333333333" style="52" customWidth="1"/>
    <col min="7" max="7" width="11.7777777777778" style="52" customWidth="1"/>
    <col min="8" max="8" width="15.2222222222222" style="52" customWidth="1"/>
    <col min="9" max="9" width="24.8888888888889" style="52" customWidth="1"/>
    <col min="10" max="10" width="39.4444444444444" style="52" customWidth="1"/>
    <col min="11" max="16384" width="9" style="52"/>
  </cols>
  <sheetData>
    <row r="2" customHeight="1" spans="3:12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4" customHeight="1" spans="8:10">
      <c r="H4" s="51" t="s">
        <v>1</v>
      </c>
      <c r="I4" s="51"/>
      <c r="J4" s="51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4">
        <v>0</v>
      </c>
      <c r="E8" s="64">
        <f>C8*D8</f>
        <v>0</v>
      </c>
      <c r="F8" s="64">
        <v>0</v>
      </c>
      <c r="G8" s="64">
        <v>0</v>
      </c>
      <c r="H8" s="65">
        <f>F8</f>
        <v>0</v>
      </c>
      <c r="I8" s="84"/>
      <c r="J8" s="85" t="s">
        <v>16</v>
      </c>
    </row>
    <row r="9" customHeight="1" spans="1:10">
      <c r="A9" s="62"/>
      <c r="B9" s="63"/>
      <c r="C9" s="64"/>
      <c r="D9" s="64"/>
      <c r="E9" s="64"/>
      <c r="F9" s="64">
        <v>0</v>
      </c>
      <c r="G9" s="64">
        <v>0</v>
      </c>
      <c r="H9" s="65">
        <f>F9</f>
        <v>0</v>
      </c>
      <c r="I9" s="84"/>
      <c r="J9" s="86"/>
    </row>
    <row r="10" customHeight="1" spans="1:10">
      <c r="A10" s="62"/>
      <c r="B10" s="63"/>
      <c r="C10" s="64"/>
      <c r="D10" s="64"/>
      <c r="E10" s="64"/>
      <c r="F10" s="64">
        <v>0</v>
      </c>
      <c r="G10" s="64">
        <v>0</v>
      </c>
      <c r="H10" s="65">
        <f>F10+G10</f>
        <v>0</v>
      </c>
      <c r="I10" s="84"/>
      <c r="J10" s="86"/>
    </row>
    <row r="11" customHeight="1" spans="1:10">
      <c r="A11" s="62"/>
      <c r="B11" s="63"/>
      <c r="C11" s="64"/>
      <c r="D11" s="64"/>
      <c r="E11" s="64"/>
      <c r="F11" s="64">
        <v>0</v>
      </c>
      <c r="G11" s="64">
        <v>0</v>
      </c>
      <c r="H11" s="65">
        <f>F11</f>
        <v>0</v>
      </c>
      <c r="I11" s="84"/>
      <c r="J11" s="86"/>
    </row>
    <row r="12" s="51" customFormat="1" customHeight="1" spans="1:10">
      <c r="A12" s="66"/>
      <c r="B12" s="67" t="s">
        <v>17</v>
      </c>
      <c r="C12" s="68">
        <f>SUM(C8)</f>
        <v>0</v>
      </c>
      <c r="D12" s="68">
        <f>SUM(D8)</f>
        <v>0</v>
      </c>
      <c r="E12" s="68">
        <f>SUM(E8)</f>
        <v>0</v>
      </c>
      <c r="F12" s="68">
        <f>SUM(F8:F11)</f>
        <v>0</v>
      </c>
      <c r="G12" s="68">
        <f>SUM(G8:G11)</f>
        <v>0</v>
      </c>
      <c r="H12" s="68">
        <f>SUM(H8:H11)</f>
        <v>0</v>
      </c>
      <c r="I12" s="66" t="s">
        <v>18</v>
      </c>
      <c r="J12" s="87"/>
    </row>
    <row r="13" customHeight="1" spans="1:10">
      <c r="A13" s="69">
        <v>2</v>
      </c>
      <c r="B13" s="70" t="s">
        <v>19</v>
      </c>
      <c r="C13" s="71">
        <v>0</v>
      </c>
      <c r="D13" s="71">
        <v>0</v>
      </c>
      <c r="E13" s="71">
        <f>C13*D13</f>
        <v>0</v>
      </c>
      <c r="F13" s="64">
        <v>0</v>
      </c>
      <c r="G13" s="64">
        <v>0</v>
      </c>
      <c r="H13" s="64">
        <f>F13+G13</f>
        <v>0</v>
      </c>
      <c r="I13" s="62"/>
      <c r="J13" s="85" t="s">
        <v>20</v>
      </c>
    </row>
    <row r="14" customHeight="1" spans="1:10">
      <c r="A14" s="72"/>
      <c r="B14" s="73"/>
      <c r="C14" s="74"/>
      <c r="D14" s="74"/>
      <c r="E14" s="74"/>
      <c r="F14" s="64">
        <v>0</v>
      </c>
      <c r="G14" s="64">
        <v>0</v>
      </c>
      <c r="H14" s="64">
        <f t="shared" ref="H14" si="0">F14+G14</f>
        <v>0</v>
      </c>
      <c r="I14" s="62"/>
      <c r="J14" s="86"/>
    </row>
    <row r="15" s="51" customFormat="1" customHeight="1" spans="1:10">
      <c r="A15" s="66"/>
      <c r="B15" s="67" t="s">
        <v>21</v>
      </c>
      <c r="C15" s="68">
        <f>SUM(C13)</f>
        <v>0</v>
      </c>
      <c r="D15" s="68">
        <f>SUM(D13)</f>
        <v>0</v>
      </c>
      <c r="E15" s="68">
        <f>SUM(E13)</f>
        <v>0</v>
      </c>
      <c r="F15" s="68">
        <f>SUM(F13:F14)</f>
        <v>0</v>
      </c>
      <c r="G15" s="68">
        <f>SUM(G13:G14)</f>
        <v>0</v>
      </c>
      <c r="H15" s="68">
        <f>SUM(H13:H14)</f>
        <v>0</v>
      </c>
      <c r="I15" s="66"/>
      <c r="J15" s="87"/>
    </row>
    <row r="16" ht="18" customHeight="1" spans="1:10">
      <c r="A16" s="62">
        <v>3</v>
      </c>
      <c r="B16" s="63" t="s">
        <v>22</v>
      </c>
      <c r="C16" s="64">
        <v>0</v>
      </c>
      <c r="D16" s="64">
        <v>0</v>
      </c>
      <c r="E16" s="64">
        <f>C16*D16</f>
        <v>0</v>
      </c>
      <c r="F16" s="64">
        <v>0</v>
      </c>
      <c r="G16" s="64">
        <v>0</v>
      </c>
      <c r="H16" s="64">
        <f>F16+G16</f>
        <v>0</v>
      </c>
      <c r="I16" s="88"/>
      <c r="J16" s="89" t="s">
        <v>23</v>
      </c>
    </row>
    <row r="17" customHeight="1" spans="1:10">
      <c r="A17" s="62"/>
      <c r="B17" s="63"/>
      <c r="C17" s="64"/>
      <c r="D17" s="64"/>
      <c r="E17" s="64"/>
      <c r="F17" s="64">
        <v>0</v>
      </c>
      <c r="G17" s="64">
        <v>0</v>
      </c>
      <c r="H17" s="64">
        <f>F17+G17</f>
        <v>0</v>
      </c>
      <c r="I17" s="62"/>
      <c r="J17" s="90"/>
    </row>
    <row r="18" s="51" customFormat="1" customHeight="1" spans="1:10">
      <c r="A18" s="66"/>
      <c r="B18" s="67" t="s">
        <v>24</v>
      </c>
      <c r="C18" s="68">
        <f>SUM(C16)</f>
        <v>0</v>
      </c>
      <c r="D18" s="68">
        <f t="shared" ref="D18:E18" si="1">SUM(D16)</f>
        <v>0</v>
      </c>
      <c r="E18" s="68">
        <f t="shared" si="1"/>
        <v>0</v>
      </c>
      <c r="F18" s="68">
        <f>SUM(F16:F17)</f>
        <v>0</v>
      </c>
      <c r="G18" s="68">
        <f>SUM(G16:G17)</f>
        <v>0</v>
      </c>
      <c r="H18" s="68">
        <f>SUM(H16:H17)</f>
        <v>0</v>
      </c>
      <c r="I18" s="66"/>
      <c r="J18" s="91"/>
    </row>
    <row r="19" customHeight="1" spans="1:10">
      <c r="A19" s="62">
        <v>4</v>
      </c>
      <c r="B19" s="63" t="s">
        <v>25</v>
      </c>
      <c r="C19" s="64">
        <v>0</v>
      </c>
      <c r="D19" s="64">
        <v>0</v>
      </c>
      <c r="E19" s="64">
        <v>0</v>
      </c>
      <c r="F19" s="64">
        <v>662</v>
      </c>
      <c r="G19" s="64">
        <v>0</v>
      </c>
      <c r="H19" s="64">
        <f>F19+G19</f>
        <v>662</v>
      </c>
      <c r="I19" s="92" t="s">
        <v>26</v>
      </c>
      <c r="J19" s="89" t="s">
        <v>27</v>
      </c>
    </row>
    <row r="20" customHeight="1" spans="1:10">
      <c r="A20" s="62"/>
      <c r="B20" s="63"/>
      <c r="C20" s="64"/>
      <c r="D20" s="64"/>
      <c r="E20" s="64"/>
      <c r="F20" s="64">
        <v>0</v>
      </c>
      <c r="G20" s="64">
        <v>0</v>
      </c>
      <c r="H20" s="64">
        <f>F20+G20</f>
        <v>0</v>
      </c>
      <c r="I20" s="93"/>
      <c r="J20" s="90"/>
    </row>
    <row r="21" customHeight="1" spans="1:10">
      <c r="A21" s="62"/>
      <c r="B21" s="63"/>
      <c r="C21" s="64"/>
      <c r="D21" s="64"/>
      <c r="E21" s="64"/>
      <c r="F21" s="64">
        <v>0</v>
      </c>
      <c r="G21" s="64">
        <v>0</v>
      </c>
      <c r="H21" s="64">
        <f>F21+G21</f>
        <v>0</v>
      </c>
      <c r="I21" s="93"/>
      <c r="J21" s="90"/>
    </row>
    <row r="22" s="51" customFormat="1" customHeight="1" spans="1:10">
      <c r="A22" s="66"/>
      <c r="B22" s="67" t="s">
        <v>28</v>
      </c>
      <c r="C22" s="68">
        <f>SUM(C19)</f>
        <v>0</v>
      </c>
      <c r="D22" s="68">
        <f t="shared" ref="D22:E22" si="2">SUM(D19)</f>
        <v>0</v>
      </c>
      <c r="E22" s="68">
        <f t="shared" si="2"/>
        <v>0</v>
      </c>
      <c r="F22" s="68">
        <f>SUM(F19:F21)</f>
        <v>662</v>
      </c>
      <c r="G22" s="68">
        <f>SUM(G19:G21)</f>
        <v>0</v>
      </c>
      <c r="H22" s="68">
        <f>SUM(H19:H21)</f>
        <v>662</v>
      </c>
      <c r="I22" s="66"/>
      <c r="J22" s="91"/>
    </row>
    <row r="23" customHeight="1" spans="1:10">
      <c r="A23" s="69">
        <v>5</v>
      </c>
      <c r="B23" s="70" t="s">
        <v>29</v>
      </c>
      <c r="C23" s="71">
        <v>0</v>
      </c>
      <c r="D23" s="71">
        <v>0</v>
      </c>
      <c r="E23" s="71">
        <f>C23*D23</f>
        <v>0</v>
      </c>
      <c r="F23" s="64">
        <v>0</v>
      </c>
      <c r="G23" s="64">
        <v>0</v>
      </c>
      <c r="H23" s="64">
        <f>F23+G23</f>
        <v>0</v>
      </c>
      <c r="I23" s="94"/>
      <c r="J23" s="85"/>
    </row>
    <row r="24" customHeight="1" spans="1:10">
      <c r="A24" s="75"/>
      <c r="B24" s="76"/>
      <c r="C24" s="77"/>
      <c r="D24" s="77"/>
      <c r="E24" s="77"/>
      <c r="F24" s="64">
        <v>0</v>
      </c>
      <c r="G24" s="64">
        <v>0</v>
      </c>
      <c r="H24" s="64">
        <f>F24+G24</f>
        <v>0</v>
      </c>
      <c r="I24" s="94"/>
      <c r="J24" s="86"/>
    </row>
    <row r="25" customHeight="1" spans="1:10">
      <c r="A25" s="75"/>
      <c r="B25" s="76"/>
      <c r="C25" s="77"/>
      <c r="D25" s="77"/>
      <c r="E25" s="77"/>
      <c r="F25" s="64">
        <v>0</v>
      </c>
      <c r="G25" s="64">
        <v>0</v>
      </c>
      <c r="H25" s="64">
        <f>F25+G25</f>
        <v>0</v>
      </c>
      <c r="I25" s="84"/>
      <c r="J25" s="86"/>
    </row>
    <row r="26" s="51" customFormat="1" customHeight="1" spans="1:10">
      <c r="A26" s="66"/>
      <c r="B26" s="67" t="s">
        <v>30</v>
      </c>
      <c r="C26" s="68">
        <f>SUM(C23)</f>
        <v>0</v>
      </c>
      <c r="D26" s="68">
        <f t="shared" ref="D26:E26" si="3">SUM(D23)</f>
        <v>0</v>
      </c>
      <c r="E26" s="68">
        <f t="shared" si="3"/>
        <v>0</v>
      </c>
      <c r="F26" s="68">
        <f>SUM(F23:F25)</f>
        <v>0</v>
      </c>
      <c r="G26" s="68">
        <f>SUM(G23:G25)</f>
        <v>0</v>
      </c>
      <c r="H26" s="68">
        <f>SUM(H23:H25)</f>
        <v>0</v>
      </c>
      <c r="I26" s="66"/>
      <c r="J26" s="87"/>
    </row>
    <row r="27" customHeight="1" spans="1:10">
      <c r="A27" s="62">
        <v>6</v>
      </c>
      <c r="B27" s="63" t="s">
        <v>31</v>
      </c>
      <c r="C27" s="64">
        <v>0</v>
      </c>
      <c r="D27" s="64">
        <v>0</v>
      </c>
      <c r="E27" s="64">
        <f>C27*D27</f>
        <v>0</v>
      </c>
      <c r="F27" s="64">
        <v>0</v>
      </c>
      <c r="G27" s="64">
        <v>0</v>
      </c>
      <c r="H27" s="64">
        <f>F27+G27</f>
        <v>0</v>
      </c>
      <c r="I27" s="62"/>
      <c r="J27" s="85" t="s">
        <v>32</v>
      </c>
    </row>
    <row r="28" customHeight="1" spans="1:10">
      <c r="A28" s="62"/>
      <c r="B28" s="63"/>
      <c r="C28" s="64"/>
      <c r="D28" s="64"/>
      <c r="E28" s="64"/>
      <c r="F28" s="64">
        <v>0</v>
      </c>
      <c r="G28" s="64">
        <v>0</v>
      </c>
      <c r="H28" s="64">
        <f>F28+G28</f>
        <v>0</v>
      </c>
      <c r="I28" s="62"/>
      <c r="J28" s="90"/>
    </row>
    <row r="29" s="51" customFormat="1" customHeight="1" spans="1:10">
      <c r="A29" s="66"/>
      <c r="B29" s="67" t="s">
        <v>33</v>
      </c>
      <c r="C29" s="68">
        <f>SUM(C27)</f>
        <v>0</v>
      </c>
      <c r="D29" s="68">
        <f t="shared" ref="D29:E29" si="4">SUM(D27)</f>
        <v>0</v>
      </c>
      <c r="E29" s="68">
        <f t="shared" si="4"/>
        <v>0</v>
      </c>
      <c r="F29" s="68">
        <f>SUM(F27:F28)</f>
        <v>0</v>
      </c>
      <c r="G29" s="68">
        <f>SUM(G27:G28)</f>
        <v>0</v>
      </c>
      <c r="H29" s="68">
        <f>SUM(H27:H28)</f>
        <v>0</v>
      </c>
      <c r="I29" s="66"/>
      <c r="J29" s="91"/>
    </row>
    <row r="30" customHeight="1" spans="1:10">
      <c r="A30" s="62">
        <v>7</v>
      </c>
      <c r="B30" s="63" t="s">
        <v>34</v>
      </c>
      <c r="C30" s="64">
        <v>0</v>
      </c>
      <c r="D30" s="64">
        <v>0</v>
      </c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95"/>
      <c r="J30" s="89"/>
    </row>
    <row r="31" customHeight="1" spans="1:10">
      <c r="A31" s="62"/>
      <c r="B31" s="63"/>
      <c r="C31" s="64"/>
      <c r="D31" s="64"/>
      <c r="E31" s="64"/>
      <c r="F31" s="64">
        <v>0</v>
      </c>
      <c r="G31" s="64">
        <v>0</v>
      </c>
      <c r="H31" s="64">
        <f>F31+G31</f>
        <v>0</v>
      </c>
      <c r="I31" s="95"/>
      <c r="J31" s="90"/>
    </row>
    <row r="32" s="51" customFormat="1" customHeight="1" spans="1:10">
      <c r="A32" s="66"/>
      <c r="B32" s="67" t="s">
        <v>35</v>
      </c>
      <c r="C32" s="68">
        <f>SUM(C30)</f>
        <v>0</v>
      </c>
      <c r="D32" s="68">
        <f t="shared" ref="D32:E32" si="5">SUM(D30)</f>
        <v>0</v>
      </c>
      <c r="E32" s="68">
        <f t="shared" si="5"/>
        <v>0</v>
      </c>
      <c r="F32" s="68">
        <f>SUM(F30:F31)</f>
        <v>0</v>
      </c>
      <c r="G32" s="68">
        <f>SUM(G30:G31)</f>
        <v>0</v>
      </c>
      <c r="H32" s="68">
        <f>SUM(H30:H31)</f>
        <v>0</v>
      </c>
      <c r="I32" s="66"/>
      <c r="J32" s="91"/>
    </row>
    <row r="33" customHeight="1" spans="1:10">
      <c r="A33" s="62">
        <v>8</v>
      </c>
      <c r="B33" s="63" t="s">
        <v>36</v>
      </c>
      <c r="C33" s="64">
        <v>0</v>
      </c>
      <c r="D33" s="64">
        <v>0</v>
      </c>
      <c r="E33" s="64">
        <f>C33*D33</f>
        <v>0</v>
      </c>
      <c r="F33" s="64">
        <v>0</v>
      </c>
      <c r="G33" s="64">
        <v>0</v>
      </c>
      <c r="H33" s="64">
        <f>F33+G33</f>
        <v>0</v>
      </c>
      <c r="I33" s="62"/>
      <c r="J33" s="89" t="s">
        <v>37</v>
      </c>
    </row>
    <row r="34" customHeight="1" spans="1:10">
      <c r="A34" s="62"/>
      <c r="B34" s="63"/>
      <c r="C34" s="64"/>
      <c r="D34" s="64"/>
      <c r="E34" s="64"/>
      <c r="F34" s="64">
        <v>0</v>
      </c>
      <c r="G34" s="64">
        <v>0</v>
      </c>
      <c r="H34" s="64">
        <f>F34+G34</f>
        <v>0</v>
      </c>
      <c r="I34" s="62"/>
      <c r="J34" s="90"/>
    </row>
    <row r="35" s="51" customFormat="1" customHeight="1" spans="1:10">
      <c r="A35" s="66"/>
      <c r="B35" s="67" t="s">
        <v>38</v>
      </c>
      <c r="C35" s="68">
        <f>SUM(C33)</f>
        <v>0</v>
      </c>
      <c r="D35" s="68">
        <f t="shared" ref="D35:E35" si="6">SUM(D33)</f>
        <v>0</v>
      </c>
      <c r="E35" s="68">
        <f t="shared" si="6"/>
        <v>0</v>
      </c>
      <c r="F35" s="68">
        <f>SUM(F33:F34)</f>
        <v>0</v>
      </c>
      <c r="G35" s="68">
        <f t="shared" ref="G35:H35" si="7">SUM(G33:G34)</f>
        <v>0</v>
      </c>
      <c r="H35" s="68">
        <f t="shared" si="7"/>
        <v>0</v>
      </c>
      <c r="I35" s="66"/>
      <c r="J35" s="91"/>
    </row>
    <row r="36" customHeight="1" spans="1:10">
      <c r="A36" s="62">
        <v>9</v>
      </c>
      <c r="B36" s="63" t="s">
        <v>39</v>
      </c>
      <c r="C36" s="64">
        <v>0</v>
      </c>
      <c r="D36" s="64">
        <v>0</v>
      </c>
      <c r="E36" s="64">
        <f>C36*D36</f>
        <v>0</v>
      </c>
      <c r="F36" s="64">
        <v>0</v>
      </c>
      <c r="G36" s="64">
        <v>0</v>
      </c>
      <c r="H36" s="64">
        <f>F36+G36</f>
        <v>0</v>
      </c>
      <c r="I36" s="62"/>
      <c r="J36" s="85" t="s">
        <v>40</v>
      </c>
    </row>
    <row r="37" customHeight="1" spans="1:10">
      <c r="A37" s="62"/>
      <c r="B37" s="63"/>
      <c r="C37" s="64"/>
      <c r="D37" s="64"/>
      <c r="E37" s="64"/>
      <c r="F37" s="64">
        <v>0</v>
      </c>
      <c r="G37" s="64">
        <v>0</v>
      </c>
      <c r="H37" s="64">
        <f>F37+G37</f>
        <v>0</v>
      </c>
      <c r="I37" s="62"/>
      <c r="J37" s="86"/>
    </row>
    <row r="38" s="51" customFormat="1" customHeight="1" spans="1:10">
      <c r="A38" s="66"/>
      <c r="B38" s="67" t="s">
        <v>41</v>
      </c>
      <c r="C38" s="68">
        <f>SUM(C36)</f>
        <v>0</v>
      </c>
      <c r="D38" s="68">
        <f t="shared" ref="D38:E38" si="8">SUM(D36)</f>
        <v>0</v>
      </c>
      <c r="E38" s="68">
        <f t="shared" si="8"/>
        <v>0</v>
      </c>
      <c r="F38" s="68">
        <f>SUM(F36:F37)</f>
        <v>0</v>
      </c>
      <c r="G38" s="68" t="s">
        <v>42</v>
      </c>
      <c r="H38" s="68">
        <f>SUM(H36:H37)</f>
        <v>0</v>
      </c>
      <c r="I38" s="66"/>
      <c r="J38" s="87"/>
    </row>
    <row r="39" customHeight="1" spans="1:10">
      <c r="A39" s="69">
        <v>10</v>
      </c>
      <c r="B39" s="63" t="s">
        <v>43</v>
      </c>
      <c r="C39" s="64">
        <v>0</v>
      </c>
      <c r="D39" s="64">
        <v>0</v>
      </c>
      <c r="E39" s="64">
        <f>C39*D39</f>
        <v>0</v>
      </c>
      <c r="F39" s="64">
        <v>496.9</v>
      </c>
      <c r="G39" s="64">
        <v>0</v>
      </c>
      <c r="H39" s="64">
        <f t="shared" ref="H39:H41" si="9">F39+G39</f>
        <v>496.9</v>
      </c>
      <c r="I39" s="62" t="s">
        <v>44</v>
      </c>
      <c r="J39" s="89"/>
    </row>
    <row r="40" customHeight="1" spans="1:10">
      <c r="A40" s="75"/>
      <c r="B40" s="63"/>
      <c r="C40" s="64"/>
      <c r="D40" s="64"/>
      <c r="E40" s="64"/>
      <c r="F40" s="64">
        <v>0</v>
      </c>
      <c r="G40" s="64">
        <v>0</v>
      </c>
      <c r="H40" s="64">
        <f t="shared" si="9"/>
        <v>0</v>
      </c>
      <c r="I40" s="62"/>
      <c r="J40" s="90"/>
    </row>
    <row r="41" customHeight="1" spans="1:10">
      <c r="A41" s="75"/>
      <c r="B41" s="63"/>
      <c r="C41" s="64"/>
      <c r="D41" s="64"/>
      <c r="E41" s="64"/>
      <c r="F41" s="64">
        <v>0</v>
      </c>
      <c r="G41" s="64">
        <v>0</v>
      </c>
      <c r="H41" s="64">
        <f t="shared" si="9"/>
        <v>0</v>
      </c>
      <c r="I41" s="62"/>
      <c r="J41" s="90"/>
    </row>
    <row r="42" s="51" customFormat="1" customHeight="1" spans="1:10">
      <c r="A42" s="66"/>
      <c r="B42" s="67" t="s">
        <v>45</v>
      </c>
      <c r="C42" s="68">
        <f>SUM(C39)</f>
        <v>0</v>
      </c>
      <c r="D42" s="68">
        <f>SUM(D39)</f>
        <v>0</v>
      </c>
      <c r="E42" s="68">
        <f>SUM(E39)</f>
        <v>0</v>
      </c>
      <c r="F42" s="68">
        <f>SUM(F39:F41)</f>
        <v>496.9</v>
      </c>
      <c r="G42" s="68">
        <f>SUM(G39:G41)</f>
        <v>0</v>
      </c>
      <c r="H42" s="68">
        <f>SUM(H39:H41)</f>
        <v>496.9</v>
      </c>
      <c r="I42" s="66"/>
      <c r="J42" s="91"/>
    </row>
    <row r="43" customHeight="1" spans="1:10">
      <c r="A43" s="66"/>
      <c r="B43" s="67" t="s">
        <v>46</v>
      </c>
      <c r="C43" s="68">
        <f t="shared" ref="C43:H43" si="10">SUM(C42,C38,C35,C32,C29,C26,C22,C18,C15,C12)</f>
        <v>0</v>
      </c>
      <c r="D43" s="68">
        <f t="shared" si="10"/>
        <v>0</v>
      </c>
      <c r="E43" s="68">
        <f t="shared" si="10"/>
        <v>0</v>
      </c>
      <c r="F43" s="68">
        <f t="shared" si="10"/>
        <v>1158.9</v>
      </c>
      <c r="G43" s="68">
        <f t="shared" si="10"/>
        <v>0</v>
      </c>
      <c r="H43" s="68">
        <f t="shared" si="10"/>
        <v>1158.9</v>
      </c>
      <c r="I43" s="66"/>
      <c r="J43" s="96"/>
    </row>
    <row r="47" customHeight="1" spans="1:9">
      <c r="A47" s="78" t="s">
        <v>47</v>
      </c>
      <c r="B47" s="79"/>
      <c r="C47" s="80" t="s">
        <v>48</v>
      </c>
      <c r="D47" s="80"/>
      <c r="E47" s="80" t="s">
        <v>49</v>
      </c>
      <c r="F47" s="80"/>
      <c r="G47" s="80" t="s">
        <v>50</v>
      </c>
      <c r="H47" s="80"/>
      <c r="I47" s="97" t="s">
        <v>51</v>
      </c>
    </row>
    <row r="48" customHeight="1" spans="1:9">
      <c r="A48" s="81">
        <v>0</v>
      </c>
      <c r="B48" s="82"/>
      <c r="C48" s="82">
        <f>H43</f>
        <v>1158.9</v>
      </c>
      <c r="D48" s="82"/>
      <c r="E48" s="82">
        <f>F43</f>
        <v>1158.9</v>
      </c>
      <c r="F48" s="82"/>
      <c r="G48" s="82">
        <f>G43</f>
        <v>0</v>
      </c>
      <c r="H48" s="82"/>
      <c r="I48" s="98">
        <f>A48-C48</f>
        <v>-1158.9</v>
      </c>
    </row>
    <row r="50" customHeight="1" spans="1:9">
      <c r="A50" s="51" t="s">
        <v>52</v>
      </c>
      <c r="B50" s="51"/>
      <c r="C50" s="83" t="s">
        <v>53</v>
      </c>
      <c r="D50" s="51"/>
      <c r="E50" s="51" t="s">
        <v>54</v>
      </c>
      <c r="F50" s="51"/>
      <c r="G50" s="51" t="s">
        <v>55</v>
      </c>
      <c r="H50" s="51"/>
      <c r="I50" s="51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91" zoomScaleNormal="91" workbookViewId="0">
      <selection activeCell="H9" sqref="H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32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 t="s">
        <v>66</v>
      </c>
      <c r="G7" s="11"/>
      <c r="H7" s="10" t="s">
        <v>67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customFormat="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1"/>
      <c r="J11" s="42"/>
      <c r="K11" s="43" t="s">
        <v>78</v>
      </c>
    </row>
    <row r="12" customFormat="1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>
        <v>232.99</v>
      </c>
      <c r="I12" s="41"/>
      <c r="J12" s="42"/>
      <c r="K12" s="43" t="s">
        <v>78</v>
      </c>
    </row>
    <row r="13" customFormat="1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1"/>
      <c r="J13" s="42"/>
      <c r="K13" s="43" t="s">
        <v>78</v>
      </c>
    </row>
    <row r="14" customFormat="1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1"/>
      <c r="J14" s="42"/>
      <c r="K14" s="43" t="s">
        <v>78</v>
      </c>
    </row>
    <row r="15" customFormat="1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customFormat="1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customFormat="1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customFormat="1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232.99</v>
      </c>
      <c r="I18" s="44">
        <f>SUM(I11:J17)</f>
        <v>0</v>
      </c>
      <c r="J18" s="45"/>
      <c r="K18" s="46"/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47"/>
      <c r="K19" s="9"/>
    </row>
    <row r="20" customFormat="1" ht="20.1" customHeight="1" spans="2:11">
      <c r="B20" s="21" t="s">
        <v>73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customFormat="1" ht="20.1" customHeight="1" spans="2:11">
      <c r="B21" s="31">
        <f>H18</f>
        <v>232.99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232.99</v>
      </c>
    </row>
    <row r="22" customFormat="1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1" ht="20.1" customHeight="1" spans="2:11">
      <c r="B23" s="9" t="s">
        <v>84</v>
      </c>
      <c r="C23" s="9"/>
      <c r="D23" s="9"/>
      <c r="E23" s="9"/>
      <c r="F23" s="9" t="s">
        <v>53</v>
      </c>
      <c r="G23" s="9" t="s">
        <v>85</v>
      </c>
      <c r="H23" s="9"/>
      <c r="I23" s="9"/>
      <c r="J23" s="9" t="s">
        <v>55</v>
      </c>
      <c r="K23" s="9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customFormat="1" ht="20.1" customHeight="1" spans="2:11">
      <c r="B28" s="4"/>
      <c r="C28" s="5"/>
      <c r="D28" s="6" t="s">
        <v>57</v>
      </c>
      <c r="E28" s="6"/>
      <c r="F28" s="7" t="s">
        <v>58</v>
      </c>
      <c r="G28" s="7"/>
      <c r="H28" s="6" t="s">
        <v>59</v>
      </c>
      <c r="I28" s="5"/>
      <c r="J28" s="7" t="s">
        <v>60</v>
      </c>
      <c r="K28" s="36"/>
    </row>
    <row r="29" customFormat="1" ht="20.1" customHeight="1" spans="2:11">
      <c r="B29" s="8"/>
      <c r="C29" s="32"/>
      <c r="D29" s="10" t="s">
        <v>61</v>
      </c>
      <c r="E29" s="10"/>
      <c r="F29" s="11" t="s">
        <v>62</v>
      </c>
      <c r="G29" s="11"/>
      <c r="H29" s="10" t="s">
        <v>63</v>
      </c>
      <c r="I29" s="32"/>
      <c r="J29" s="11" t="s">
        <v>64</v>
      </c>
      <c r="K29" s="37"/>
    </row>
    <row r="30" customFormat="1" ht="20.1" customHeight="1" spans="2:11">
      <c r="B30" s="8"/>
      <c r="C30" s="32"/>
      <c r="D30" s="10" t="s">
        <v>65</v>
      </c>
      <c r="E30" s="10"/>
      <c r="F30" s="12" t="s">
        <v>66</v>
      </c>
      <c r="G30" s="11"/>
      <c r="H30" s="10" t="s">
        <v>67</v>
      </c>
      <c r="I30" s="38"/>
      <c r="J30" s="11"/>
      <c r="K30" s="37"/>
    </row>
    <row r="31" customFormat="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">
        <v>69</v>
      </c>
      <c r="K31" s="40"/>
    </row>
    <row r="32" ht="20.1" customHeight="1"/>
    <row r="33" customFormat="1" ht="20.1" customHeight="1" spans="2:11">
      <c r="B33" s="27"/>
      <c r="C33" s="27"/>
      <c r="D33" s="33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46</v>
      </c>
      <c r="J33" s="25"/>
      <c r="K33" s="49" t="s">
        <v>75</v>
      </c>
    </row>
    <row r="34" customFormat="1" ht="20.1" customHeight="1" spans="2:11">
      <c r="B34" s="27">
        <v>1</v>
      </c>
      <c r="C34" s="27"/>
      <c r="D34" s="34" t="s">
        <v>62</v>
      </c>
      <c r="E34" s="27" t="s">
        <v>66</v>
      </c>
      <c r="F34" s="27"/>
      <c r="G34" s="25">
        <v>100</v>
      </c>
      <c r="H34" s="25">
        <v>3</v>
      </c>
      <c r="I34" s="41">
        <f t="shared" ref="I34:I36" si="0">G34*H34</f>
        <v>300</v>
      </c>
      <c r="J34" s="42"/>
      <c r="K34" s="50"/>
    </row>
    <row r="35" customFormat="1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2</v>
      </c>
      <c r="I35" s="41">
        <f t="shared" si="0"/>
        <v>0</v>
      </c>
      <c r="J35" s="42"/>
      <c r="K35" s="50"/>
    </row>
    <row r="36" customFormat="1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customFormat="1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300</v>
      </c>
      <c r="J37" s="45"/>
      <c r="K37" s="46"/>
    </row>
    <row r="38" customFormat="1" ht="20.1" customHeight="1" spans="2:11">
      <c r="B38" s="9" t="s">
        <v>84</v>
      </c>
      <c r="C38" s="9"/>
      <c r="D38" s="9"/>
      <c r="E38" s="9"/>
      <c r="F38" s="9" t="s">
        <v>53</v>
      </c>
      <c r="G38" s="9" t="s">
        <v>85</v>
      </c>
      <c r="H38" s="9"/>
      <c r="I38" s="9"/>
      <c r="J38" s="9" t="s">
        <v>55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22693</cp:lastModifiedBy>
  <dcterms:created xsi:type="dcterms:W3CDTF">2014-04-21T16:52:00Z</dcterms:created>
  <cp:lastPrinted>2017-09-12T13:53:00Z</cp:lastPrinted>
  <dcterms:modified xsi:type="dcterms:W3CDTF">2025-02-28T05:12:33Z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3E2DBD6D3416498180C53BB89563A031_13</vt:lpwstr>
  </property>
</Properties>
</file>