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13A5C47-4F78-4BAE-A952-2CA7EF7EA496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Sheet8" sheetId="11" r:id="rId2"/>
    <sheet name="Sheet7" sheetId="10" r:id="rId3"/>
    <sheet name="Sheet6" sheetId="9" r:id="rId4"/>
    <sheet name="Sheet5" sheetId="8" r:id="rId5"/>
    <sheet name="Sheet3" sheetId="6" r:id="rId6"/>
    <sheet name="Sheet4" sheetId="7" r:id="rId7"/>
    <sheet name="Sheet1" sheetId="4" r:id="rId8"/>
    <sheet name="Sheet2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36" i="3"/>
  <c r="H27" i="3"/>
  <c r="H22" i="3"/>
  <c r="H17" i="3"/>
  <c r="H13" i="3"/>
  <c r="H24" i="3"/>
  <c r="H25" i="3"/>
  <c r="H32" i="3"/>
  <c r="H33" i="3"/>
  <c r="H23" i="3" l="1"/>
  <c r="H15" i="3"/>
  <c r="H12" i="3"/>
  <c r="H11" i="3"/>
  <c r="H10" i="3"/>
  <c r="H9" i="3"/>
  <c r="F27" i="3"/>
  <c r="H29" i="3" l="1"/>
  <c r="H30" i="3"/>
  <c r="H28" i="3"/>
  <c r="F13" i="3" l="1"/>
  <c r="H51" i="3"/>
  <c r="H50" i="3"/>
  <c r="G52" i="3"/>
  <c r="F52" i="3"/>
  <c r="D52" i="3"/>
  <c r="C52" i="3"/>
  <c r="E49" i="3"/>
  <c r="E52" i="3" s="1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H35" i="3"/>
  <c r="H34" i="3"/>
  <c r="E32" i="3"/>
  <c r="E36" i="3" s="1"/>
  <c r="G31" i="3"/>
  <c r="F31" i="3"/>
  <c r="D31" i="3"/>
  <c r="C31" i="3"/>
  <c r="E28" i="3"/>
  <c r="E31" i="3" s="1"/>
  <c r="G27" i="3"/>
  <c r="D27" i="3"/>
  <c r="C27" i="3"/>
  <c r="E23" i="3"/>
  <c r="E27" i="3" s="1"/>
  <c r="G22" i="3"/>
  <c r="F22" i="3"/>
  <c r="D22" i="3"/>
  <c r="C22" i="3"/>
  <c r="H21" i="3"/>
  <c r="H20" i="3"/>
  <c r="H19" i="3"/>
  <c r="H18" i="3"/>
  <c r="E18" i="3"/>
  <c r="E22" i="3" s="1"/>
  <c r="G17" i="3"/>
  <c r="F17" i="3"/>
  <c r="D17" i="3"/>
  <c r="C17" i="3"/>
  <c r="H16" i="3"/>
  <c r="E14" i="3"/>
  <c r="E17" i="3" s="1"/>
  <c r="G13" i="3"/>
  <c r="D13" i="3"/>
  <c r="C13" i="3"/>
  <c r="H8" i="3"/>
  <c r="E8" i="3"/>
  <c r="E13" i="3" s="1"/>
  <c r="H44" i="3" l="1"/>
  <c r="H52" i="3"/>
  <c r="E53" i="3"/>
  <c r="C53" i="3"/>
  <c r="H48" i="3"/>
  <c r="D53" i="3"/>
  <c r="H41" i="3"/>
  <c r="G53" i="3"/>
  <c r="H31" i="3"/>
  <c r="F53" i="3"/>
</calcChain>
</file>

<file path=xl/sharedStrings.xml><?xml version="1.0" encoding="utf-8"?>
<sst xmlns="http://schemas.openxmlformats.org/spreadsheetml/2006/main" count="50" uniqueCount="50">
  <si>
    <t>会议日期：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</si>
  <si>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</si>
  <si>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</si>
  <si>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</si>
  <si>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</si>
  <si>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</si>
  <si>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</si>
  <si>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</si>
  <si>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</si>
  <si>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</si>
  <si>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</si>
  <si>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</si>
  <si>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</si>
  <si>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</si>
  <si>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</si>
  <si>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</si>
  <si>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</si>
  <si>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</si>
  <si>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</si>
  <si>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</si>
  <si>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</si>
  <si>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</si>
  <si>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</si>
  <si>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</si>
  <si>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</si>
  <si>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</si>
  <si>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</si>
  <si>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</si>
  <si>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</si>
  <si>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</si>
  <si>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</si>
  <si>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</si>
  <si>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借款人：</t>
  </si>
  <si>
    <t>总监：</t>
  </si>
  <si>
    <t>合规：</t>
  </si>
  <si>
    <t>财务：</t>
  </si>
  <si>
    <t>【报销单】</t>
    <phoneticPr fontId="10" type="noConversion"/>
  </si>
  <si>
    <t>住宿费用</t>
    <phoneticPr fontId="10" type="noConversion"/>
  </si>
  <si>
    <t>发票要求</t>
    <phoneticPr fontId="10" type="noConversion"/>
  </si>
  <si>
    <t>8.20-8.21北京住宿一晚</t>
    <phoneticPr fontId="10" type="noConversion"/>
  </si>
  <si>
    <t>8.20家-浦东机场</t>
    <phoneticPr fontId="10" type="noConversion"/>
  </si>
  <si>
    <t>8.22浦东机场-家</t>
    <phoneticPr fontId="10" type="noConversion"/>
  </si>
  <si>
    <t>8.20首都机场-公司</t>
    <phoneticPr fontId="10" type="noConversion"/>
  </si>
  <si>
    <t>8.20公司-酒店</t>
    <phoneticPr fontId="10" type="noConversion"/>
  </si>
  <si>
    <t>8.21公司-首都机场</t>
    <phoneticPr fontId="10" type="noConversion"/>
  </si>
  <si>
    <t>8.20晚餐</t>
    <phoneticPr fontId="10" type="noConversion"/>
  </si>
  <si>
    <t>8.21午餐</t>
    <phoneticPr fontId="10" type="noConversion"/>
  </si>
  <si>
    <t>机票</t>
    <phoneticPr fontId="10" type="noConversion"/>
  </si>
  <si>
    <t>9.2日开会午餐</t>
    <phoneticPr fontId="10" type="noConversion"/>
  </si>
  <si>
    <t>团号：HMJB-251116-ZJT460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</si>
</sst>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.00_);[Red]\(&quot;$&quot;#,##0.00\)"/>
    <numFmt numFmtId="177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charset val="134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2" xfId="0" applyNumberFormat="1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/>
    </xf>
    <xf numFmtId="40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40" fontId="0" fillId="2" borderId="2" xfId="0" applyNumberFormat="1" applyFill="1" applyBorder="1" applyAlignment="1">
      <alignment horizontal="right" vertical="center"/>
    </xf>
    <xf numFmtId="0" fontId="2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4" fillId="7" borderId="2" xfId="0" applyNumberFormat="1" applyFon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177" fontId="5" fillId="6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33338</xdr:rowOff>
    </xdr:from>
    <xdr:to>
      <xdr:col>7</xdr:col>
      <xdr:colOff>552450</xdr:colOff>
      <xdr:row>41</xdr:row>
      <xdr:rowOff>115059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3CA0E32-9557-1D8A-8DBC-9089C9335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8"/>
          <a:ext cx="5086350" cy="7111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0</xdr:rowOff>
    </xdr:from>
    <xdr:to>
      <xdr:col>9</xdr:col>
      <xdr:colOff>632910</xdr:colOff>
      <xdr:row>24</xdr:row>
      <xdr:rowOff>147638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C044142-488F-4784-B0C6-6BA0A885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6419877" cy="426243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24</xdr:row>
      <xdr:rowOff>148167</xdr:rowOff>
    </xdr:from>
    <xdr:to>
      <xdr:col>9</xdr:col>
      <xdr:colOff>515163</xdr:colOff>
      <xdr:row>49</xdr:row>
      <xdr:rowOff>13988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22C384-962B-4362-9AE6-C26C86A3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3" y="4262967"/>
          <a:ext cx="6225400" cy="4152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633412</xdr:colOff>
      <xdr:row>25</xdr:row>
      <xdr:rowOff>21167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DFF110-40D7-477C-B944-351B175B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"/>
          <a:ext cx="1928812" cy="4286251"/>
        </a:xfrm>
        <a:prstGeom prst="rect">
          <a:avLst/>
        </a:prstGeom>
      </xdr:spPr>
    </xdr:pic>
    <xdr:clientData/>
  </xdr:twoCellAnchor>
  <xdr:twoCellAnchor editAs="oneCell">
    <xdr:from>
      <xdr:col>3</xdr:col>
      <xdr:colOff>119592</xdr:colOff>
      <xdr:row>0</xdr:row>
      <xdr:rowOff>0</xdr:rowOff>
    </xdr:from>
    <xdr:to>
      <xdr:col>6</xdr:col>
      <xdr:colOff>158883</xdr:colOff>
      <xdr:row>25</xdr:row>
      <xdr:rowOff>119063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7728B90-7F4F-4987-932B-93626A17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2692" y="0"/>
          <a:ext cx="1982391" cy="44053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167005</xdr:rowOff>
    </xdr:from>
    <xdr:to>
      <xdr:col>8</xdr:col>
      <xdr:colOff>571500</xdr:colOff>
      <xdr:row>50</xdr:row>
      <xdr:rowOff>29522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6DE2F48-D753-41AB-84DA-638D3AC81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453255"/>
          <a:ext cx="5753100" cy="41487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4764</xdr:rowOff>
    </xdr:from>
    <xdr:to>
      <xdr:col>3</xdr:col>
      <xdr:colOff>319088</xdr:colOff>
      <xdr:row>29</xdr:row>
      <xdr:rowOff>59798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A933DC-FB21-4FD1-AFA9-F833FBDF8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4"/>
          <a:ext cx="2262188" cy="5027084"/>
        </a:xfrm>
        <a:prstGeom prst="rect">
          <a:avLst/>
        </a:prstGeom>
      </xdr:spPr>
    </xdr:pic>
    <xdr:clientData/>
  </xdr:twoCellAnchor>
  <xdr:twoCellAnchor editAs="oneCell">
    <xdr:from>
      <xdr:col>3</xdr:col>
      <xdr:colOff>599863</xdr:colOff>
      <xdr:row>0</xdr:row>
      <xdr:rowOff>0</xdr:rowOff>
    </xdr:from>
    <xdr:to>
      <xdr:col>7</xdr:col>
      <xdr:colOff>275520</xdr:colOff>
      <xdr:row>29</xdr:row>
      <xdr:rowOff>64522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91F743B-1A31-4862-A66D-CAEFA2B8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2963" y="0"/>
          <a:ext cx="2266457" cy="5036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89549</xdr:rowOff>
    </xdr:from>
    <xdr:to>
      <xdr:col>8</xdr:col>
      <xdr:colOff>569612</xdr:colOff>
      <xdr:row>53</xdr:row>
      <xdr:rowOff>57150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9A6EEDD-45A8-4491-8710-206C204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1599"/>
          <a:ext cx="5751212" cy="4082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261938</xdr:colOff>
      <xdr:row>32</xdr:row>
      <xdr:rowOff>111565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E76F27B-015D-4F2F-8C94-EB64C3F5E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1238" cy="55979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32799</xdr:rowOff>
    </xdr:from>
    <xdr:to>
      <xdr:col>9</xdr:col>
      <xdr:colOff>266701</xdr:colOff>
      <xdr:row>54</xdr:row>
      <xdr:rowOff>164492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77FEF1A-BBED-4F28-91CA-808DF226A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347749"/>
          <a:ext cx="6096000" cy="4075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21064</xdr:colOff>
      <xdr:row>27</xdr:row>
      <xdr:rowOff>147638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252064E-A5B3-49FC-8E7F-93085D74E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5764" cy="47767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9</xdr:col>
      <xdr:colOff>395288</xdr:colOff>
      <xdr:row>28</xdr:row>
      <xdr:rowOff>128770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08FEA6B-B5F0-4013-B2A7-EBDD68AA1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"/>
          <a:ext cx="6224588" cy="49082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28</xdr:row>
      <xdr:rowOff>104774</xdr:rowOff>
    </xdr:from>
    <xdr:to>
      <xdr:col>9</xdr:col>
      <xdr:colOff>385398</xdr:colOff>
      <xdr:row>53</xdr:row>
      <xdr:rowOff>17151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ED86533-6C1F-4C50-8582-A150EBA6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4905374"/>
          <a:ext cx="6148022" cy="41986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119063</xdr:colOff>
      <xdr:row>29</xdr:row>
      <xdr:rowOff>111395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40F248-25CD-4073-ACF7-89961480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48363" cy="5083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23777</xdr:rowOff>
    </xdr:from>
    <xdr:to>
      <xdr:col>9</xdr:col>
      <xdr:colOff>66675</xdr:colOff>
      <xdr:row>52</xdr:row>
      <xdr:rowOff>55424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9E1EA3-487A-431A-8168-35361180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5827"/>
          <a:ext cx="5895975" cy="3974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view="pageBreakPreview" topLeftCell="A14" zoomScale="60" zoomScaleNormal="100" workbookViewId="0">
      <selection activeCell="H54" sqref="H54"/>
    </sheetView>
  </sheetViews>
  <sheetFormatPr defaultColWidth="9" defaultRowHeight="21" customHeight="1" x14ac:dyDescent="0.3"/>
  <cols>
    <col min="1" max="1" width="9" style="2"/>
    <col min="2" max="2" width="12.33203125" customWidth="1"/>
    <col min="3" max="3" width="9" style="3" customWidth="1"/>
    <col min="4" max="5" width="9" customWidth="1"/>
    <col min="6" max="8" width="11.6640625" customWidth="1"/>
    <col min="9" max="9" width="44.796875" style="28" customWidth="1"/>
    <col min="10" max="10" width="30.6640625" customWidth="1"/>
  </cols>
  <sheetData>
    <row r="2" spans="1:12" ht="21" customHeight="1" x14ac:dyDescent="0.3">
      <c r="C2" s="54" t="s">
        <v>36</v>
      </c>
      <c r="D2" s="54"/>
      <c r="E2" s="54"/>
      <c r="F2" s="54"/>
      <c r="G2" s="54"/>
      <c r="H2" s="54"/>
      <c r="I2" s="22"/>
      <c r="J2" s="13"/>
      <c r="K2" s="13"/>
      <c r="L2" s="13"/>
    </row>
    <row r="4" spans="1:12" ht="21" customHeight="1" x14ac:dyDescent="0.3">
      <c r="H4" s="38" t="s">
        <v>49</v>
      </c>
      <c r="I4" s="38"/>
      <c r="J4" s="38" t="s">
        <v>0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52" t="s">
        <v>1</v>
      </c>
      <c r="B6" s="4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0" t="s">
        <v>38</v>
      </c>
    </row>
    <row r="7" spans="1:12" ht="21" customHeight="1" x14ac:dyDescent="0.3">
      <c r="A7" s="52"/>
      <c r="B7" s="40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23" t="s">
        <v>11</v>
      </c>
      <c r="J7" s="40"/>
    </row>
    <row r="8" spans="1:12" ht="25.5" customHeight="1" x14ac:dyDescent="0.3">
      <c r="A8" s="46">
        <v>1</v>
      </c>
      <c r="B8" s="50" t="s">
        <v>12</v>
      </c>
      <c r="C8" s="42">
        <v>0</v>
      </c>
      <c r="D8" s="46"/>
      <c r="E8" s="42">
        <f>C8*D8</f>
        <v>0</v>
      </c>
      <c r="F8" s="8">
        <v>44.7</v>
      </c>
      <c r="G8" s="8">
        <v>0</v>
      </c>
      <c r="H8" s="8">
        <f t="shared" ref="H8" si="0">F8+G8</f>
        <v>44.7</v>
      </c>
      <c r="I8" s="21" t="s">
        <v>40</v>
      </c>
      <c r="J8" s="59"/>
    </row>
    <row r="9" spans="1:12" ht="25.5" customHeight="1" x14ac:dyDescent="0.3">
      <c r="A9" s="47"/>
      <c r="B9" s="51"/>
      <c r="C9" s="43"/>
      <c r="D9" s="47"/>
      <c r="E9" s="43"/>
      <c r="F9" s="8">
        <v>49.1</v>
      </c>
      <c r="G9" s="8">
        <v>0</v>
      </c>
      <c r="H9" s="8">
        <f t="shared" ref="H9:H12" si="1">F9+G9</f>
        <v>49.1</v>
      </c>
      <c r="I9" s="20" t="s">
        <v>41</v>
      </c>
      <c r="J9" s="60"/>
    </row>
    <row r="10" spans="1:12" ht="25.5" customHeight="1" x14ac:dyDescent="0.3">
      <c r="A10" s="47"/>
      <c r="B10" s="51"/>
      <c r="C10" s="43"/>
      <c r="D10" s="47"/>
      <c r="E10" s="43"/>
      <c r="F10" s="8">
        <v>43.7</v>
      </c>
      <c r="G10" s="8">
        <v>0</v>
      </c>
      <c r="H10" s="8">
        <f t="shared" si="1"/>
        <v>43.7</v>
      </c>
      <c r="I10" s="20" t="s">
        <v>42</v>
      </c>
      <c r="J10" s="60"/>
    </row>
    <row r="11" spans="1:12" ht="25.5" customHeight="1" x14ac:dyDescent="0.3">
      <c r="A11" s="47"/>
      <c r="B11" s="51"/>
      <c r="C11" s="43"/>
      <c r="D11" s="47"/>
      <c r="E11" s="43"/>
      <c r="F11" s="8">
        <v>10.72</v>
      </c>
      <c r="G11" s="8">
        <v>0</v>
      </c>
      <c r="H11" s="8">
        <f t="shared" si="1"/>
        <v>10.72</v>
      </c>
      <c r="I11" s="20" t="s">
        <v>43</v>
      </c>
      <c r="J11" s="60"/>
    </row>
    <row r="12" spans="1:12" ht="25.5" customHeight="1" x14ac:dyDescent="0.3">
      <c r="A12" s="47"/>
      <c r="B12" s="51"/>
      <c r="C12" s="43"/>
      <c r="D12" s="47"/>
      <c r="E12" s="43"/>
      <c r="F12" s="8">
        <v>81.44</v>
      </c>
      <c r="G12" s="8">
        <v>0</v>
      </c>
      <c r="H12" s="8">
        <f t="shared" si="1"/>
        <v>81.44</v>
      </c>
      <c r="I12" s="20" t="s">
        <v>44</v>
      </c>
      <c r="J12" s="60"/>
    </row>
    <row r="13" spans="1:12" s="1" customFormat="1" ht="21" customHeight="1" x14ac:dyDescent="0.3">
      <c r="A13" s="9"/>
      <c r="B13" s="10" t="s">
        <v>13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229.66</v>
      </c>
      <c r="G13" s="11">
        <f>SUM(G8:G12)</f>
        <v>0</v>
      </c>
      <c r="H13" s="11">
        <f>SUM(H8:H12)</f>
        <v>229.66</v>
      </c>
      <c r="I13" s="24"/>
      <c r="J13" s="32"/>
    </row>
    <row r="14" spans="1:12" ht="17.25" customHeight="1" x14ac:dyDescent="0.3">
      <c r="A14" s="46">
        <v>2</v>
      </c>
      <c r="B14" s="50" t="s">
        <v>37</v>
      </c>
      <c r="C14" s="42">
        <v>0</v>
      </c>
      <c r="D14" s="46"/>
      <c r="E14" s="42">
        <f>C14*D14</f>
        <v>0</v>
      </c>
      <c r="F14" s="8">
        <v>469</v>
      </c>
      <c r="G14" s="8">
        <v>0</v>
      </c>
      <c r="H14" s="8">
        <v>469</v>
      </c>
      <c r="I14" s="21" t="s">
        <v>39</v>
      </c>
      <c r="J14" s="36"/>
    </row>
    <row r="15" spans="1:12" ht="21" customHeight="1" x14ac:dyDescent="0.3">
      <c r="A15" s="47"/>
      <c r="B15" s="51"/>
      <c r="C15" s="43"/>
      <c r="D15" s="47"/>
      <c r="E15" s="43"/>
      <c r="F15" s="8">
        <v>0</v>
      </c>
      <c r="G15" s="8">
        <v>0</v>
      </c>
      <c r="H15" s="8">
        <f t="shared" ref="H15" si="2">F15+G15</f>
        <v>0</v>
      </c>
      <c r="I15" s="25"/>
      <c r="J15" s="31"/>
    </row>
    <row r="16" spans="1:12" ht="21" customHeight="1" x14ac:dyDescent="0.3">
      <c r="A16" s="48"/>
      <c r="B16" s="53"/>
      <c r="C16" s="44"/>
      <c r="D16" s="48"/>
      <c r="E16" s="44"/>
      <c r="F16" s="8">
        <v>0</v>
      </c>
      <c r="G16" s="8">
        <v>0</v>
      </c>
      <c r="H16" s="8">
        <f t="shared" ref="H16" si="3">F16+G16</f>
        <v>0</v>
      </c>
      <c r="I16" s="25"/>
      <c r="J16" s="31"/>
    </row>
    <row r="17" spans="1:10" s="1" customFormat="1" ht="21" customHeight="1" x14ac:dyDescent="0.3">
      <c r="A17" s="9"/>
      <c r="B17" s="10" t="s">
        <v>14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469</v>
      </c>
      <c r="G17" s="11">
        <f>SUM(G14:G16)</f>
        <v>0</v>
      </c>
      <c r="H17" s="11">
        <f>SUM(H14:H16)</f>
        <v>469</v>
      </c>
      <c r="I17" s="24"/>
      <c r="J17" s="32"/>
    </row>
    <row r="18" spans="1:10" ht="21" customHeight="1" x14ac:dyDescent="0.3">
      <c r="A18" s="45">
        <v>3</v>
      </c>
      <c r="B18" s="49" t="s">
        <v>15</v>
      </c>
      <c r="C18" s="41">
        <v>0</v>
      </c>
      <c r="D18" s="37"/>
      <c r="E18" s="41">
        <f>C18*D18</f>
        <v>0</v>
      </c>
      <c r="F18" s="8">
        <v>0</v>
      </c>
      <c r="G18" s="8">
        <v>0</v>
      </c>
      <c r="H18" s="8">
        <f t="shared" ref="H18:H21" si="4">F18+G18</f>
        <v>0</v>
      </c>
      <c r="I18" s="25"/>
      <c r="J18" s="33"/>
    </row>
    <row r="19" spans="1:10" ht="21" customHeight="1" x14ac:dyDescent="0.3">
      <c r="A19" s="45"/>
      <c r="B19" s="49"/>
      <c r="C19" s="41"/>
      <c r="D19" s="37"/>
      <c r="E19" s="41"/>
      <c r="F19" s="8">
        <v>0</v>
      </c>
      <c r="G19" s="8">
        <v>0</v>
      </c>
      <c r="H19" s="8">
        <f t="shared" si="4"/>
        <v>0</v>
      </c>
      <c r="I19" s="25"/>
      <c r="J19" s="34"/>
    </row>
    <row r="20" spans="1:10" ht="21" customHeight="1" x14ac:dyDescent="0.3">
      <c r="A20" s="45"/>
      <c r="B20" s="49"/>
      <c r="C20" s="41"/>
      <c r="D20" s="37"/>
      <c r="E20" s="41"/>
      <c r="F20" s="8">
        <v>0</v>
      </c>
      <c r="G20" s="8">
        <v>0</v>
      </c>
      <c r="H20" s="8">
        <f t="shared" si="4"/>
        <v>0</v>
      </c>
      <c r="I20" s="25"/>
      <c r="J20" s="34"/>
    </row>
    <row r="21" spans="1:10" ht="21" customHeight="1" x14ac:dyDescent="0.3">
      <c r="A21" s="45"/>
      <c r="B21" s="49"/>
      <c r="C21" s="41"/>
      <c r="D21" s="37"/>
      <c r="E21" s="41"/>
      <c r="F21" s="8">
        <v>0</v>
      </c>
      <c r="G21" s="8">
        <v>0</v>
      </c>
      <c r="H21" s="8">
        <f t="shared" si="4"/>
        <v>0</v>
      </c>
      <c r="I21" s="25"/>
      <c r="J21" s="34"/>
    </row>
    <row r="22" spans="1:10" s="1" customFormat="1" ht="21" customHeight="1" x14ac:dyDescent="0.3">
      <c r="A22" s="9"/>
      <c r="B22" s="10" t="s">
        <v>16</v>
      </c>
      <c r="C22" s="11">
        <f>SUM(C18)</f>
        <v>0</v>
      </c>
      <c r="D22" s="11">
        <f t="shared" ref="D22:E22" si="5">SUM(D18)</f>
        <v>0</v>
      </c>
      <c r="E22" s="11">
        <f t="shared" si="5"/>
        <v>0</v>
      </c>
      <c r="F22" s="11">
        <f>SUM(F18:F21)</f>
        <v>0</v>
      </c>
      <c r="G22" s="11">
        <f t="shared" ref="G22:H22" si="6">SUM(G18:G21)</f>
        <v>0</v>
      </c>
      <c r="H22" s="11">
        <f>SUM(H18:H21)</f>
        <v>0</v>
      </c>
      <c r="I22" s="24"/>
      <c r="J22" s="35"/>
    </row>
    <row r="23" spans="1:10" ht="13.5" x14ac:dyDescent="0.3">
      <c r="A23" s="46">
        <v>4</v>
      </c>
      <c r="B23" s="50" t="s">
        <v>17</v>
      </c>
      <c r="C23" s="42">
        <v>0</v>
      </c>
      <c r="D23" s="46"/>
      <c r="E23" s="42">
        <f>C23*D23</f>
        <v>0</v>
      </c>
      <c r="F23" s="8">
        <v>34.9</v>
      </c>
      <c r="G23" s="8">
        <v>0</v>
      </c>
      <c r="H23" s="8">
        <f>F23</f>
        <v>34.9</v>
      </c>
      <c r="I23" s="21" t="s">
        <v>45</v>
      </c>
      <c r="J23" s="33"/>
    </row>
    <row r="24" spans="1:10" ht="13.5" x14ac:dyDescent="0.3">
      <c r="A24" s="47"/>
      <c r="B24" s="51"/>
      <c r="C24" s="43"/>
      <c r="D24" s="47"/>
      <c r="E24" s="43"/>
      <c r="F24" s="8">
        <v>23.4</v>
      </c>
      <c r="G24" s="8">
        <v>0</v>
      </c>
      <c r="H24" s="8">
        <f t="shared" ref="H24:H25" si="7">F24</f>
        <v>23.4</v>
      </c>
      <c r="I24" s="21" t="s">
        <v>46</v>
      </c>
      <c r="J24" s="34"/>
    </row>
    <row r="25" spans="1:10" ht="21" customHeight="1" x14ac:dyDescent="0.3">
      <c r="A25" s="47"/>
      <c r="B25" s="51"/>
      <c r="C25" s="43"/>
      <c r="D25" s="47"/>
      <c r="E25" s="43"/>
      <c r="F25" s="8">
        <v>224</v>
      </c>
      <c r="G25" s="8">
        <v>0</v>
      </c>
      <c r="H25" s="8">
        <f t="shared" si="7"/>
        <v>224</v>
      </c>
      <c r="I25" s="21" t="s">
        <v>48</v>
      </c>
      <c r="J25" s="34"/>
    </row>
    <row r="26" spans="1:10" ht="21" customHeight="1" x14ac:dyDescent="0.3">
      <c r="A26" s="48"/>
      <c r="B26" s="53"/>
      <c r="C26" s="44"/>
      <c r="D26" s="48"/>
      <c r="E26" s="44"/>
      <c r="F26" s="8"/>
      <c r="G26" s="8"/>
      <c r="H26" s="8"/>
      <c r="I26" s="21"/>
      <c r="J26" s="34"/>
    </row>
    <row r="27" spans="1:10" s="1" customFormat="1" ht="21" customHeight="1" x14ac:dyDescent="0.3">
      <c r="A27" s="9"/>
      <c r="B27" s="10" t="s">
        <v>18</v>
      </c>
      <c r="C27" s="11">
        <f>SUM(C23)</f>
        <v>0</v>
      </c>
      <c r="D27" s="11">
        <f>SUM(D23)</f>
        <v>0</v>
      </c>
      <c r="E27" s="11">
        <f>SUM(E23)</f>
        <v>0</v>
      </c>
      <c r="F27" s="11">
        <f>SUM(F23:F26)</f>
        <v>282.3</v>
      </c>
      <c r="G27" s="11">
        <f>SUM(G23:G24)</f>
        <v>0</v>
      </c>
      <c r="H27" s="11">
        <f>SUM(H23:H26)</f>
        <v>282.3</v>
      </c>
      <c r="I27" s="24"/>
      <c r="J27" s="35"/>
    </row>
    <row r="28" spans="1:10" ht="21" customHeight="1" x14ac:dyDescent="0.3">
      <c r="A28" s="46">
        <v>5</v>
      </c>
      <c r="B28" s="50" t="s">
        <v>19</v>
      </c>
      <c r="C28" s="42">
        <v>0</v>
      </c>
      <c r="D28" s="46"/>
      <c r="E28" s="42">
        <f>C28*D28</f>
        <v>0</v>
      </c>
      <c r="F28" s="17"/>
      <c r="G28" s="8">
        <v>0</v>
      </c>
      <c r="H28" s="8">
        <f>(F28+G28)*4.7</f>
        <v>0</v>
      </c>
      <c r="I28" s="26"/>
      <c r="J28" s="30"/>
    </row>
    <row r="29" spans="1:10" ht="21" customHeight="1" x14ac:dyDescent="0.3">
      <c r="A29" s="47"/>
      <c r="B29" s="51"/>
      <c r="C29" s="43"/>
      <c r="D29" s="47"/>
      <c r="E29" s="43"/>
      <c r="F29" s="17"/>
      <c r="G29" s="8">
        <v>0</v>
      </c>
      <c r="H29" s="8">
        <f t="shared" ref="H29:H30" si="8">(F29+G29)*4.7</f>
        <v>0</v>
      </c>
      <c r="I29" s="21"/>
      <c r="J29" s="31"/>
    </row>
    <row r="30" spans="1:10" ht="21" customHeight="1" x14ac:dyDescent="0.3">
      <c r="A30" s="47"/>
      <c r="B30" s="51"/>
      <c r="C30" s="43"/>
      <c r="D30" s="47"/>
      <c r="E30" s="43"/>
      <c r="F30" s="19"/>
      <c r="G30" s="12">
        <v>0</v>
      </c>
      <c r="H30" s="8">
        <f t="shared" si="8"/>
        <v>0</v>
      </c>
      <c r="I30" s="27"/>
      <c r="J30" s="31"/>
    </row>
    <row r="31" spans="1:10" s="1" customFormat="1" ht="21" customHeight="1" x14ac:dyDescent="0.3">
      <c r="A31" s="9"/>
      <c r="B31" s="10" t="s">
        <v>20</v>
      </c>
      <c r="C31" s="11">
        <f>SUM(C28)</f>
        <v>0</v>
      </c>
      <c r="D31" s="11">
        <f>SUM(D28)</f>
        <v>0</v>
      </c>
      <c r="E31" s="11">
        <f>SUM(E28)</f>
        <v>0</v>
      </c>
      <c r="F31" s="18">
        <f>SUM(F28:F30)</f>
        <v>0</v>
      </c>
      <c r="G31" s="11">
        <f>SUM(G28:G30)</f>
        <v>0</v>
      </c>
      <c r="H31" s="11">
        <f>SUM(H28:H30)</f>
        <v>0</v>
      </c>
      <c r="I31" s="24"/>
      <c r="J31" s="32"/>
    </row>
    <row r="32" spans="1:10" ht="13.5" x14ac:dyDescent="0.3">
      <c r="A32" s="45">
        <v>6</v>
      </c>
      <c r="B32" s="49" t="s">
        <v>21</v>
      </c>
      <c r="C32" s="41">
        <v>0</v>
      </c>
      <c r="D32" s="37"/>
      <c r="E32" s="41">
        <f t="shared" ref="E32:E49" si="9">C32*D32</f>
        <v>0</v>
      </c>
      <c r="F32" s="8">
        <v>1543</v>
      </c>
      <c r="G32" s="8">
        <v>0</v>
      </c>
      <c r="H32" s="8">
        <f>F32</f>
        <v>1543</v>
      </c>
      <c r="I32" s="57" t="s">
        <v>47</v>
      </c>
      <c r="J32" s="30"/>
    </row>
    <row r="33" spans="1:10" ht="13.5" x14ac:dyDescent="0.3">
      <c r="A33" s="45"/>
      <c r="B33" s="49"/>
      <c r="C33" s="41"/>
      <c r="D33" s="37"/>
      <c r="E33" s="41"/>
      <c r="F33" s="8">
        <v>2110</v>
      </c>
      <c r="G33" s="8">
        <v>0</v>
      </c>
      <c r="H33" s="8">
        <f>F33</f>
        <v>2110</v>
      </c>
      <c r="I33" s="58"/>
      <c r="J33" s="34"/>
    </row>
    <row r="34" spans="1:10" ht="21" customHeight="1" x14ac:dyDescent="0.3">
      <c r="A34" s="45"/>
      <c r="B34" s="49"/>
      <c r="C34" s="41"/>
      <c r="D34" s="37"/>
      <c r="E34" s="41"/>
      <c r="F34" s="8">
        <v>0</v>
      </c>
      <c r="G34" s="8">
        <v>0</v>
      </c>
      <c r="H34" s="8">
        <f t="shared" ref="H34:H47" si="10">F34+G34</f>
        <v>0</v>
      </c>
      <c r="I34" s="25"/>
      <c r="J34" s="34"/>
    </row>
    <row r="35" spans="1:10" ht="21" customHeight="1" x14ac:dyDescent="0.3">
      <c r="A35" s="45"/>
      <c r="B35" s="49"/>
      <c r="C35" s="41"/>
      <c r="D35" s="37"/>
      <c r="E35" s="41"/>
      <c r="F35" s="8">
        <v>0</v>
      </c>
      <c r="G35" s="8">
        <v>0</v>
      </c>
      <c r="H35" s="8">
        <f t="shared" si="10"/>
        <v>0</v>
      </c>
      <c r="I35" s="25"/>
      <c r="J35" s="34"/>
    </row>
    <row r="36" spans="1:10" s="1" customFormat="1" ht="21" customHeight="1" x14ac:dyDescent="0.3">
      <c r="A36" s="9"/>
      <c r="B36" s="10" t="s">
        <v>22</v>
      </c>
      <c r="C36" s="11">
        <f>SUM(C32)</f>
        <v>0</v>
      </c>
      <c r="D36" s="11">
        <f t="shared" ref="D36:E36" si="11">SUM(D32)</f>
        <v>0</v>
      </c>
      <c r="E36" s="11">
        <f t="shared" si="11"/>
        <v>0</v>
      </c>
      <c r="F36" s="11">
        <f>SUM(F32:F35)</f>
        <v>3653</v>
      </c>
      <c r="G36" s="11">
        <f t="shared" ref="G36" si="12">SUM(G32:G35)</f>
        <v>0</v>
      </c>
      <c r="H36" s="11">
        <f>SUM(H32:H35)</f>
        <v>3653</v>
      </c>
      <c r="I36" s="24"/>
      <c r="J36" s="35"/>
    </row>
    <row r="37" spans="1:10" ht="21" customHeight="1" x14ac:dyDescent="0.3">
      <c r="A37" s="45">
        <v>7</v>
      </c>
      <c r="B37" s="49" t="s">
        <v>23</v>
      </c>
      <c r="C37" s="41">
        <v>0</v>
      </c>
      <c r="D37" s="37"/>
      <c r="E37" s="41">
        <f t="shared" si="9"/>
        <v>0</v>
      </c>
      <c r="F37" s="12">
        <v>0</v>
      </c>
      <c r="G37" s="12">
        <v>0</v>
      </c>
      <c r="H37" s="12">
        <f>F37+G37</f>
        <v>0</v>
      </c>
      <c r="I37" s="27"/>
      <c r="J37" s="33"/>
    </row>
    <row r="38" spans="1:10" ht="21" customHeight="1" x14ac:dyDescent="0.3">
      <c r="A38" s="45"/>
      <c r="B38" s="49"/>
      <c r="C38" s="41"/>
      <c r="D38" s="37"/>
      <c r="E38" s="41"/>
      <c r="F38" s="12">
        <v>0</v>
      </c>
      <c r="G38" s="12">
        <v>0</v>
      </c>
      <c r="H38" s="12">
        <f>F38+G38</f>
        <v>0</v>
      </c>
      <c r="I38" s="27"/>
      <c r="J38" s="34"/>
    </row>
    <row r="39" spans="1:10" ht="21" customHeight="1" x14ac:dyDescent="0.3">
      <c r="A39" s="45"/>
      <c r="B39" s="49"/>
      <c r="C39" s="41"/>
      <c r="D39" s="37"/>
      <c r="E39" s="41"/>
      <c r="F39" s="12">
        <v>0</v>
      </c>
      <c r="G39" s="12">
        <v>0</v>
      </c>
      <c r="H39" s="12">
        <f t="shared" si="10"/>
        <v>0</v>
      </c>
      <c r="I39" s="27"/>
      <c r="J39" s="34"/>
    </row>
    <row r="40" spans="1:10" ht="21" customHeight="1" x14ac:dyDescent="0.3">
      <c r="A40" s="45"/>
      <c r="B40" s="49"/>
      <c r="C40" s="41"/>
      <c r="D40" s="37"/>
      <c r="E40" s="41"/>
      <c r="F40" s="12">
        <v>0</v>
      </c>
      <c r="G40" s="12">
        <v>0</v>
      </c>
      <c r="H40" s="12">
        <f t="shared" si="10"/>
        <v>0</v>
      </c>
      <c r="I40" s="27"/>
      <c r="J40" s="34"/>
    </row>
    <row r="41" spans="1:10" s="1" customFormat="1" ht="21" customHeight="1" x14ac:dyDescent="0.3">
      <c r="A41" s="9"/>
      <c r="B41" s="10" t="s">
        <v>24</v>
      </c>
      <c r="C41" s="11">
        <f>SUM(C37)</f>
        <v>0</v>
      </c>
      <c r="D41" s="11">
        <f t="shared" ref="D41:E41" si="13">SUM(D37)</f>
        <v>0</v>
      </c>
      <c r="E41" s="11">
        <f t="shared" si="13"/>
        <v>0</v>
      </c>
      <c r="F41" s="11">
        <f>SUM(F37:F40)</f>
        <v>0</v>
      </c>
      <c r="G41" s="11">
        <f t="shared" ref="G41:H41" si="14">SUM(G37:G40)</f>
        <v>0</v>
      </c>
      <c r="H41" s="11">
        <f t="shared" si="14"/>
        <v>0</v>
      </c>
      <c r="I41" s="24"/>
      <c r="J41" s="35"/>
    </row>
    <row r="42" spans="1:10" ht="21" customHeight="1" x14ac:dyDescent="0.3">
      <c r="A42" s="45">
        <v>8</v>
      </c>
      <c r="B42" s="49" t="s">
        <v>25</v>
      </c>
      <c r="C42" s="41">
        <v>0</v>
      </c>
      <c r="D42" s="37"/>
      <c r="E42" s="41">
        <f t="shared" si="9"/>
        <v>0</v>
      </c>
      <c r="F42" s="8">
        <v>0</v>
      </c>
      <c r="G42" s="8">
        <v>0</v>
      </c>
      <c r="H42" s="8">
        <f t="shared" si="10"/>
        <v>0</v>
      </c>
      <c r="I42" s="25"/>
      <c r="J42" s="33"/>
    </row>
    <row r="43" spans="1:10" ht="21" customHeight="1" x14ac:dyDescent="0.3">
      <c r="A43" s="45"/>
      <c r="B43" s="49"/>
      <c r="C43" s="41"/>
      <c r="D43" s="37"/>
      <c r="E43" s="41"/>
      <c r="F43" s="8">
        <v>0</v>
      </c>
      <c r="G43" s="8">
        <v>0</v>
      </c>
      <c r="H43" s="8">
        <f t="shared" si="10"/>
        <v>0</v>
      </c>
      <c r="I43" s="25"/>
      <c r="J43" s="34"/>
    </row>
    <row r="44" spans="1:10" s="1" customFormat="1" ht="21" customHeight="1" x14ac:dyDescent="0.3">
      <c r="A44" s="9"/>
      <c r="B44" s="10" t="s">
        <v>26</v>
      </c>
      <c r="C44" s="11">
        <f>SUM(C42)</f>
        <v>0</v>
      </c>
      <c r="D44" s="11">
        <f t="shared" ref="D44:E44" si="15">SUM(D42)</f>
        <v>0</v>
      </c>
      <c r="E44" s="11">
        <f t="shared" si="15"/>
        <v>0</v>
      </c>
      <c r="F44" s="11">
        <f>SUM(F42:F43)</f>
        <v>0</v>
      </c>
      <c r="G44" s="11">
        <f t="shared" ref="G44:H44" si="16">SUM(G42:G43)</f>
        <v>0</v>
      </c>
      <c r="H44" s="11">
        <f t="shared" si="16"/>
        <v>0</v>
      </c>
      <c r="I44" s="24"/>
      <c r="J44" s="35"/>
    </row>
    <row r="45" spans="1:10" ht="21" customHeight="1" x14ac:dyDescent="0.3">
      <c r="A45" s="45">
        <v>9</v>
      </c>
      <c r="B45" s="49" t="s">
        <v>27</v>
      </c>
      <c r="C45" s="41">
        <v>0</v>
      </c>
      <c r="D45" s="37"/>
      <c r="E45" s="41">
        <f t="shared" si="9"/>
        <v>0</v>
      </c>
      <c r="F45" s="8">
        <v>0</v>
      </c>
      <c r="G45" s="8">
        <v>0</v>
      </c>
      <c r="H45" s="8">
        <f t="shared" si="10"/>
        <v>0</v>
      </c>
      <c r="I45" s="25"/>
      <c r="J45" s="30"/>
    </row>
    <row r="46" spans="1:10" ht="21" customHeight="1" x14ac:dyDescent="0.3">
      <c r="A46" s="45"/>
      <c r="B46" s="49"/>
      <c r="C46" s="41"/>
      <c r="D46" s="37"/>
      <c r="E46" s="41"/>
      <c r="F46" s="8">
        <v>0</v>
      </c>
      <c r="G46" s="8">
        <v>0</v>
      </c>
      <c r="H46" s="8">
        <f t="shared" si="10"/>
        <v>0</v>
      </c>
      <c r="I46" s="25"/>
      <c r="J46" s="31"/>
    </row>
    <row r="47" spans="1:10" ht="21" customHeight="1" x14ac:dyDescent="0.3">
      <c r="A47" s="45"/>
      <c r="B47" s="49"/>
      <c r="C47" s="41"/>
      <c r="D47" s="37"/>
      <c r="E47" s="41"/>
      <c r="F47" s="8">
        <v>0</v>
      </c>
      <c r="G47" s="8">
        <v>0</v>
      </c>
      <c r="H47" s="8">
        <f t="shared" si="10"/>
        <v>0</v>
      </c>
      <c r="I47" s="25"/>
      <c r="J47" s="31"/>
    </row>
    <row r="48" spans="1:10" s="1" customFormat="1" ht="21" customHeight="1" x14ac:dyDescent="0.3">
      <c r="A48" s="9"/>
      <c r="B48" s="10" t="s">
        <v>28</v>
      </c>
      <c r="C48" s="11">
        <f>SUM(C45)</f>
        <v>0</v>
      </c>
      <c r="D48" s="11">
        <f t="shared" ref="D48:E48" si="17">SUM(D45)</f>
        <v>0</v>
      </c>
      <c r="E48" s="11">
        <f t="shared" si="17"/>
        <v>0</v>
      </c>
      <c r="F48" s="11">
        <f>SUM(F45:F47)</f>
        <v>0</v>
      </c>
      <c r="G48" s="11">
        <f t="shared" ref="G48:H48" si="18">SUM(G45:G47)</f>
        <v>0</v>
      </c>
      <c r="H48" s="11">
        <f t="shared" si="18"/>
        <v>0</v>
      </c>
      <c r="I48" s="24"/>
      <c r="J48" s="32"/>
    </row>
    <row r="49" spans="1:10" ht="19.5" customHeight="1" x14ac:dyDescent="0.3">
      <c r="A49" s="46">
        <v>10</v>
      </c>
      <c r="B49" s="49" t="s">
        <v>29</v>
      </c>
      <c r="C49" s="41">
        <v>0</v>
      </c>
      <c r="D49" s="37"/>
      <c r="E49" s="41">
        <f t="shared" si="9"/>
        <v>0</v>
      </c>
      <c r="F49" s="12"/>
      <c r="G49" s="12"/>
      <c r="H49" s="12"/>
      <c r="I49" s="26"/>
      <c r="J49" s="33"/>
    </row>
    <row r="50" spans="1:10" ht="21" customHeight="1" x14ac:dyDescent="0.3">
      <c r="A50" s="47"/>
      <c r="B50" s="49"/>
      <c r="C50" s="41"/>
      <c r="D50" s="37"/>
      <c r="E50" s="41"/>
      <c r="F50" s="12"/>
      <c r="G50" s="12">
        <v>0</v>
      </c>
      <c r="H50" s="12">
        <f t="shared" ref="H50:H51" si="19">F50+G50</f>
        <v>0</v>
      </c>
      <c r="I50" s="26"/>
      <c r="J50" s="34"/>
    </row>
    <row r="51" spans="1:10" ht="21" customHeight="1" x14ac:dyDescent="0.3">
      <c r="A51" s="47"/>
      <c r="B51" s="49"/>
      <c r="C51" s="41"/>
      <c r="D51" s="37"/>
      <c r="E51" s="41"/>
      <c r="F51" s="12"/>
      <c r="G51" s="12">
        <v>0</v>
      </c>
      <c r="H51" s="12">
        <f t="shared" si="19"/>
        <v>0</v>
      </c>
      <c r="I51" s="26"/>
      <c r="J51" s="34"/>
    </row>
    <row r="52" spans="1:10" s="1" customFormat="1" ht="21" customHeight="1" x14ac:dyDescent="0.3">
      <c r="A52" s="9"/>
      <c r="B52" s="10" t="s">
        <v>30</v>
      </c>
      <c r="C52" s="11">
        <f>SUM(C49)</f>
        <v>0</v>
      </c>
      <c r="D52" s="11">
        <f>SUM(D49)</f>
        <v>0</v>
      </c>
      <c r="E52" s="11">
        <f>SUM(E49)</f>
        <v>0</v>
      </c>
      <c r="F52" s="11">
        <f>SUM(F49:F51)</f>
        <v>0</v>
      </c>
      <c r="G52" s="11">
        <f>SUM(G49:G51)</f>
        <v>0</v>
      </c>
      <c r="H52" s="11">
        <f>SUM(H49:H51)</f>
        <v>0</v>
      </c>
      <c r="I52" s="24"/>
      <c r="J52" s="35"/>
    </row>
    <row r="53" spans="1:10" ht="21" customHeight="1" x14ac:dyDescent="0.3">
      <c r="A53" s="9"/>
      <c r="B53" s="10" t="s">
        <v>31</v>
      </c>
      <c r="C53" s="11">
        <f t="shared" ref="C53:H53" si="20">SUM(C52,C48,C44,C41,C36,C31,C27,C22,C17,C13)</f>
        <v>0</v>
      </c>
      <c r="D53" s="11">
        <f t="shared" si="20"/>
        <v>0</v>
      </c>
      <c r="E53" s="11">
        <f t="shared" si="20"/>
        <v>0</v>
      </c>
      <c r="F53" s="11">
        <f t="shared" si="20"/>
        <v>4633.96</v>
      </c>
      <c r="G53" s="11">
        <f t="shared" si="20"/>
        <v>0</v>
      </c>
      <c r="H53" s="11">
        <f>SUM(H52,H48,H44,H41,H36,H31,H27,H22,H17,H13)</f>
        <v>4633.96</v>
      </c>
      <c r="I53" s="24"/>
      <c r="J53" s="16"/>
    </row>
    <row r="57" spans="1:10" ht="21" customHeight="1" x14ac:dyDescent="0.3">
      <c r="A57" s="14" t="s">
        <v>32</v>
      </c>
      <c r="B57" s="1"/>
      <c r="C57" s="15" t="s">
        <v>33</v>
      </c>
      <c r="D57" s="14"/>
      <c r="E57" s="14" t="s">
        <v>34</v>
      </c>
      <c r="F57" s="14"/>
      <c r="G57" s="14" t="s">
        <v>35</v>
      </c>
      <c r="H57" s="14"/>
      <c r="I57" s="29"/>
    </row>
  </sheetData>
  <mergeCells count="61">
    <mergeCell ref="I32:I33"/>
    <mergeCell ref="E23:E26"/>
    <mergeCell ref="C18:C21"/>
    <mergeCell ref="J8:J9"/>
    <mergeCell ref="J10:J12"/>
    <mergeCell ref="D18:D21"/>
    <mergeCell ref="D28:D30"/>
    <mergeCell ref="D32:D35"/>
    <mergeCell ref="C2:H2"/>
    <mergeCell ref="C6:E6"/>
    <mergeCell ref="F6:I6"/>
    <mergeCell ref="B14:B16"/>
    <mergeCell ref="D8:D12"/>
    <mergeCell ref="E8:E12"/>
    <mergeCell ref="B8:B12"/>
    <mergeCell ref="C8:C12"/>
    <mergeCell ref="C14:C16"/>
    <mergeCell ref="D14:D16"/>
    <mergeCell ref="A49:A51"/>
    <mergeCell ref="B6:B7"/>
    <mergeCell ref="B49:B51"/>
    <mergeCell ref="B18:B21"/>
    <mergeCell ref="B28:B30"/>
    <mergeCell ref="B32:B35"/>
    <mergeCell ref="B37:B40"/>
    <mergeCell ref="B42:B43"/>
    <mergeCell ref="B45:B47"/>
    <mergeCell ref="A6:A7"/>
    <mergeCell ref="A14:A16"/>
    <mergeCell ref="A18:A21"/>
    <mergeCell ref="A28:A30"/>
    <mergeCell ref="A8:A12"/>
    <mergeCell ref="A23:A26"/>
    <mergeCell ref="B23:B26"/>
    <mergeCell ref="C37:C40"/>
    <mergeCell ref="C42:C43"/>
    <mergeCell ref="C45:C47"/>
    <mergeCell ref="A37:A40"/>
    <mergeCell ref="A42:A43"/>
    <mergeCell ref="A45:A47"/>
    <mergeCell ref="A32:A35"/>
    <mergeCell ref="C32:C35"/>
    <mergeCell ref="C28:C30"/>
    <mergeCell ref="C23:C26"/>
    <mergeCell ref="D23:D26"/>
    <mergeCell ref="D37:D40"/>
    <mergeCell ref="H4:I5"/>
    <mergeCell ref="J4:J5"/>
    <mergeCell ref="J6:J7"/>
    <mergeCell ref="C49:C51"/>
    <mergeCell ref="D42:D43"/>
    <mergeCell ref="D45:D47"/>
    <mergeCell ref="D49:D51"/>
    <mergeCell ref="E14:E16"/>
    <mergeCell ref="E18:E21"/>
    <mergeCell ref="E28:E30"/>
    <mergeCell ref="E32:E35"/>
    <mergeCell ref="E37:E40"/>
    <mergeCell ref="E42:E43"/>
    <mergeCell ref="E45:E47"/>
    <mergeCell ref="E49:E51"/>
  </mergeCells>
  <phoneticPr fontId="10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C0C-6FF7-4943-9837-637718E0E0EC}">
  <dimension ref="A1"/>
  <sheetViews>
    <sheetView topLeftCell="A22" workbookViewId="0"/>
  </sheetViews>
  <sheetFormatPr defaultRowHeight="13.5" x14ac:dyDescent="0.3"/>
  <sheetData/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E0F5-2DC5-49EF-A062-4CBB656A9B24}">
  <sheetPr>
    <pageSetUpPr fitToPage="1"/>
  </sheetPr>
  <dimension ref="A1"/>
  <sheetViews>
    <sheetView topLeftCell="A9" workbookViewId="0">
      <selection activeCell="L22" sqref="L22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1D38-3095-4719-A6D3-E4DCC633DD9F}">
  <sheetPr>
    <pageSetUpPr fitToPage="1"/>
  </sheetPr>
  <dimension ref="A1"/>
  <sheetViews>
    <sheetView workbookViewId="0">
      <selection activeCell="I29" sqref="I29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8E3-7B89-4372-9AC5-EBBBC19032C7}">
  <sheetPr>
    <pageSetUpPr fitToPage="1"/>
  </sheetPr>
  <dimension ref="A1"/>
  <sheetViews>
    <sheetView topLeftCell="A16" workbookViewId="0">
      <selection activeCell="R25" sqref="R25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6F03-DEB0-4D64-94B0-30BF1ADD47B0}">
  <sheetPr>
    <pageSetUpPr fitToPage="1"/>
  </sheetPr>
  <dimension ref="A1"/>
  <sheetViews>
    <sheetView topLeftCell="A5" workbookViewId="0">
      <selection activeCell="M23" sqref="M23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6482-6726-4D5C-ADC4-ACE46DC97102}">
  <sheetPr>
    <pageSetUpPr fitToPage="1"/>
  </sheetPr>
  <dimension ref="A1"/>
  <sheetViews>
    <sheetView workbookViewId="0"/>
  </sheetViews>
  <sheetFormatPr defaultRowHeight="13.5" x14ac:dyDescent="0.3"/>
  <sheetData/>
  <phoneticPr fontId="12" type="noConversion"/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94C7-D030-467D-BC2F-9292D95E5A74}">
  <dimension ref="A1"/>
  <sheetViews>
    <sheetView topLeftCell="A2" workbookViewId="0">
      <selection activeCell="L21" sqref="L21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E274-10C1-44DD-8B8D-7059239711E8}">
  <sheetPr>
    <pageSetUpPr fitToPage="1"/>
  </sheetPr>
  <dimension ref="A1"/>
  <sheetViews>
    <sheetView topLeftCell="A11" workbookViewId="0">
      <selection activeCell="K29" sqref="K29"/>
    </sheetView>
  </sheetViews>
  <sheetFormatPr defaultRowHeight="13.5" x14ac:dyDescent="0.3"/>
  <sheetData/>
  <phoneticPr fontId="12" type="noConversion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员工报销明细</vt:lpstr>
      <vt:lpstr>Sheet8</vt:lpstr>
      <vt:lpstr>Sheet7</vt:lpstr>
      <vt:lpstr>Sheet6</vt:lpstr>
      <vt:lpstr>Sheet5</vt:lpstr>
      <vt:lpstr>Sheet3</vt:lpstr>
      <vt:lpstr>Sheet4</vt:lpstr>
      <vt:lpstr>Sheet1</vt:lpstr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2025-12-08T04:15:35Z</cp:lastPrinted>
  <dcterms:created xsi:type="dcterms:W3CDTF">2014-04-15T08:52:00Z</dcterms:created>
  <dcterms:modified xsi:type="dcterms:W3CDTF">2025-12-08T04:15:35Z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