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56E8F18-A4F9-450C-8DD5-3FA6F6ABB7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91029"/>
</workbook>
</file>

<file path=xl/calcChain.xml><?xml version="1.0" encoding="utf-8"?>
<calcChain xmlns="http://schemas.openxmlformats.org/spreadsheetml/2006/main">
  <c r="G68" i="3" l="1"/>
  <c r="G69" i="3" s="1"/>
  <c r="G72" i="3" s="1"/>
  <c r="E57" i="3"/>
  <c r="I38" i="2"/>
  <c r="I39" i="2"/>
  <c r="I40" i="2"/>
  <c r="I41" i="2"/>
  <c r="H41" i="2"/>
  <c r="H22" i="2"/>
  <c r="B25" i="2"/>
  <c r="I22" i="2"/>
  <c r="G25" i="2"/>
  <c r="K25" i="2"/>
  <c r="G22" i="2"/>
  <c r="E68" i="3"/>
  <c r="E53" i="3"/>
  <c r="E56" i="3"/>
  <c r="E50" i="3"/>
  <c r="E52" i="3"/>
  <c r="E45" i="3"/>
  <c r="E49" i="3"/>
  <c r="E40" i="3"/>
  <c r="E44" i="3"/>
  <c r="E37" i="3"/>
  <c r="E39" i="3"/>
  <c r="E34" i="3"/>
  <c r="E36" i="3"/>
  <c r="E29" i="3"/>
  <c r="E33" i="3"/>
  <c r="E26" i="3"/>
  <c r="E28" i="3"/>
  <c r="E8" i="3"/>
  <c r="E25" i="3"/>
  <c r="E69" i="3"/>
  <c r="A72" i="3"/>
  <c r="H68" i="3"/>
  <c r="H53" i="3"/>
  <c r="H54" i="3"/>
  <c r="H55" i="3"/>
  <c r="H56" i="3"/>
  <c r="H50" i="3"/>
  <c r="H51" i="3"/>
  <c r="H52" i="3"/>
  <c r="H45" i="3"/>
  <c r="H46" i="3"/>
  <c r="H47" i="3"/>
  <c r="H48" i="3"/>
  <c r="H49" i="3"/>
  <c r="H40" i="3"/>
  <c r="H41" i="3"/>
  <c r="H42" i="3"/>
  <c r="H43" i="3"/>
  <c r="H44" i="3"/>
  <c r="H37" i="3"/>
  <c r="H38" i="3"/>
  <c r="H39" i="3"/>
  <c r="H34" i="3"/>
  <c r="H35" i="3"/>
  <c r="H36" i="3"/>
  <c r="H29" i="3"/>
  <c r="H30" i="3"/>
  <c r="H31" i="3"/>
  <c r="H32" i="3"/>
  <c r="H33" i="3"/>
  <c r="H26" i="3"/>
  <c r="H27" i="3"/>
  <c r="H28" i="3"/>
  <c r="H25" i="3"/>
  <c r="H69" i="3"/>
  <c r="C72" i="3"/>
  <c r="I72" i="3"/>
  <c r="G56" i="3"/>
  <c r="G52" i="3"/>
  <c r="G49" i="3"/>
  <c r="G44" i="3"/>
  <c r="G39" i="3"/>
  <c r="G36" i="3"/>
  <c r="G33" i="3"/>
  <c r="G28" i="3"/>
  <c r="G25" i="3"/>
  <c r="F68" i="3"/>
  <c r="F56" i="3"/>
  <c r="F52" i="3"/>
  <c r="F49" i="3"/>
  <c r="F44" i="3"/>
  <c r="F39" i="3"/>
  <c r="F36" i="3"/>
  <c r="F33" i="3"/>
  <c r="F28" i="3"/>
  <c r="F25" i="3"/>
  <c r="F69" i="3"/>
  <c r="E72" i="3"/>
  <c r="D68" i="3"/>
  <c r="D56" i="3"/>
  <c r="D52" i="3"/>
  <c r="D49" i="3"/>
  <c r="D44" i="3"/>
  <c r="D39" i="3"/>
  <c r="D36" i="3"/>
  <c r="D33" i="3"/>
  <c r="D28" i="3"/>
  <c r="D25" i="3"/>
  <c r="D69" i="3"/>
  <c r="C68" i="3"/>
  <c r="C56" i="3"/>
  <c r="C52" i="3"/>
  <c r="C49" i="3"/>
  <c r="C44" i="3"/>
  <c r="C39" i="3"/>
  <c r="C36" i="3"/>
  <c r="C33" i="3"/>
  <c r="C28" i="3"/>
  <c r="C25" i="3"/>
  <c r="C69" i="3"/>
</calcChain>
</file>

<file path=xl/sharedStrings.xml><?xml version="1.0" encoding="utf-8"?>
<sst xmlns="http://schemas.openxmlformats.org/spreadsheetml/2006/main" count="113" uniqueCount="85">
  <si>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</si>
  <si>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</si>
  <si>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</si>
  <si>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</si>
  <si>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</si>
  <si>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</si>
  <si>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</si>
  <si>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</si>
  <si>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</si>
  <si>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</si>
  <si>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</si>
  <si>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</si>
  <si>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</si>
  <si>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</si>
  <si>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</si>
  <si>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</si>
  <si>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</si>
  <si>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</si>
  <si>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</si>
  <si>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</si>
  <si>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</si>
  <si>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</si>
  <si>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</si>
  <si>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</si>
  <si>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</si>
  <si>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</si>
  <si>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</si>
  <si>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</si>
  <si>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</si>
  <si>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</si>
  <si>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</si>
  <si>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</si>
  <si>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</si>
  <si>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</si>
  <si>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</si>
  <si>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</si>
  <si>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</si>
  <si>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</si>
  <si>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</si>
  <si>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</si>
  <si>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</si>
  <si>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</si>
  <si>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</si>
  <si>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</si>
  <si>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</si>
  <si>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</si>
  <si>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</si>
  <si>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</si>
  <si>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</si>
  <si>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</si>
  <si>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</si>
  <si>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</si>
  <si>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</si>
  <si>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</si>
  <si>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</si>
  <si>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</si>
  <si>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</si>
  <si>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</si>
  <si>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</si>
  <si>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</si>
  <si>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</si>
  <si>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</si>
  <si>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</si>
  <si>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</si>
  <si>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</si>
  <si>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</si>
  <si>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</si>
  <si>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</si>
  <si>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</si>
  <si>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</si>
  <si>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</si>
  <si>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</si>
  <si>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</si>
  <si>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</si>
  <si>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</si>
  <si>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HMJB-220114-TYT220</t>
  </si>
  <si>
    <t>出差城市</t>
  </si>
  <si>
    <t>出差起止日期</t>
  </si>
  <si>
    <t>每天金额</t>
  </si>
  <si>
    <t>天数</t>
  </si>
  <si>
    <t>任悦</t>
    <phoneticPr fontId="12" type="noConversion"/>
  </si>
  <si>
    <t>实习生</t>
    <phoneticPr fontId="12" type="noConversion"/>
  </si>
  <si>
    <t>2023年6月18—6月20日</t>
    <phoneticPr fontId="12" type="noConversion"/>
  </si>
  <si>
    <t>会奖业务2部</t>
    <phoneticPr fontId="12" type="noConversion"/>
  </si>
  <si>
    <t>帮客户购买会议物料以及会议用水采买费用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</si>
</sst>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32">
    <xf numFmtId="0" fontId="0" fillId="0" borderId="0" xfId="0">
      <alignment vertical="center"/>
    </xf>
    <xf numFmtId="0" fontId="11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0" borderId="15" xfId="1" applyFont="1" applyBorder="1">
      <alignment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0" fontId="4" fillId="0" borderId="12" xfId="1" applyFont="1" applyBorder="1">
      <alignment vertical="center"/>
    </xf>
    <xf numFmtId="177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40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8" borderId="7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tabSelected="1" zoomScaleNormal="100" zoomScaleSheetLayoutView="85" workbookViewId="0">
      <pane xSplit="8" ySplit="7" topLeftCell="J55" activePane="bottomRight" state="frozen"/>
      <selection pane="topRight" activeCell="I1" sqref="I1"/>
      <selection pane="bottomLeft" activeCell="A8" sqref="A8"/>
      <selection pane="bottomRight" activeCell="P59" sqref="P59"/>
    </sheetView>
  </sheetViews>
  <sheetFormatPr defaultColWidth="9" defaultRowHeight="21" customHeight="1" x14ac:dyDescent="0.25"/>
  <cols>
    <col min="1" max="1" width="5.77734375" style="29" customWidth="1"/>
    <col min="2" max="2" width="16.77734375" customWidth="1"/>
    <col min="3" max="3" width="10.5546875" style="30" bestFit="1" customWidth="1"/>
    <col min="4" max="4" width="8.21875" customWidth="1"/>
    <col min="5" max="5" width="10.5546875" bestFit="1" customWidth="1"/>
    <col min="6" max="6" width="8.33203125" customWidth="1"/>
    <col min="7" max="7" width="11.21875" bestFit="1" customWidth="1"/>
    <col min="8" max="8" width="12.21875" customWidth="1"/>
    <col min="9" max="9" width="40.21875" customWidth="1"/>
    <col min="10" max="10" width="39.33203125" customWidth="1"/>
  </cols>
  <sheetData>
    <row r="1" spans="1:12" ht="15" customHeight="1" x14ac:dyDescent="0.25"/>
    <row r="2" spans="1:12" ht="35.1" customHeight="1" x14ac:dyDescent="0.25">
      <c r="C2" s="84" t="s">
        <v>0</v>
      </c>
      <c r="D2" s="84"/>
      <c r="E2" s="84"/>
      <c r="F2" s="84"/>
      <c r="G2" s="84"/>
      <c r="H2" s="84"/>
      <c r="I2" s="41"/>
      <c r="J2" s="41"/>
      <c r="K2" s="41"/>
      <c r="L2" s="41"/>
    </row>
    <row r="4" spans="1:12" ht="21" customHeight="1" x14ac:dyDescent="0.25">
      <c r="H4" s="59" t="s">
        <v>1</v>
      </c>
      <c r="I4" s="59"/>
      <c r="J4" s="59" t="s">
        <v>2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1" t="s">
        <v>3</v>
      </c>
      <c r="B6" s="64" t="s">
        <v>4</v>
      </c>
      <c r="C6" s="85" t="s">
        <v>5</v>
      </c>
      <c r="D6" s="86"/>
      <c r="E6" s="87"/>
      <c r="F6" s="88" t="s">
        <v>6</v>
      </c>
      <c r="G6" s="89"/>
      <c r="H6" s="89"/>
      <c r="I6" s="90"/>
      <c r="J6" s="64" t="s">
        <v>7</v>
      </c>
    </row>
    <row r="7" spans="1:12" ht="21" customHeight="1" x14ac:dyDescent="0.25">
      <c r="A7" s="82"/>
      <c r="B7" s="65"/>
      <c r="C7" s="31" t="s">
        <v>8</v>
      </c>
      <c r="D7" s="32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65"/>
    </row>
    <row r="8" spans="1:12" ht="21" customHeight="1" x14ac:dyDescent="0.25">
      <c r="A8" s="74">
        <v>1</v>
      </c>
      <c r="B8" s="95" t="s">
        <v>15</v>
      </c>
      <c r="C8" s="66">
        <v>0</v>
      </c>
      <c r="D8" s="71"/>
      <c r="E8" s="66">
        <f>C8*D8</f>
        <v>0</v>
      </c>
      <c r="F8" s="39">
        <v>0</v>
      </c>
      <c r="G8" s="39">
        <v>0</v>
      </c>
      <c r="H8" s="39"/>
      <c r="I8" s="42"/>
      <c r="J8" s="53" t="s">
        <v>16</v>
      </c>
    </row>
    <row r="9" spans="1:12" ht="21" customHeight="1" x14ac:dyDescent="0.25">
      <c r="A9" s="83"/>
      <c r="B9" s="96"/>
      <c r="C9" s="67"/>
      <c r="D9" s="72"/>
      <c r="E9" s="67"/>
      <c r="F9" s="39">
        <v>0</v>
      </c>
      <c r="G9" s="39">
        <v>0</v>
      </c>
      <c r="H9" s="39"/>
      <c r="I9" s="42"/>
      <c r="J9" s="54"/>
    </row>
    <row r="10" spans="1:12" ht="21" customHeight="1" x14ac:dyDescent="0.25">
      <c r="A10" s="83"/>
      <c r="B10" s="96"/>
      <c r="C10" s="67"/>
      <c r="D10" s="72"/>
      <c r="E10" s="67"/>
      <c r="F10" s="39">
        <v>0</v>
      </c>
      <c r="G10" s="39">
        <v>0</v>
      </c>
      <c r="H10" s="39"/>
      <c r="I10" s="42"/>
      <c r="J10" s="54"/>
    </row>
    <row r="11" spans="1:12" ht="21" customHeight="1" x14ac:dyDescent="0.25">
      <c r="A11" s="83"/>
      <c r="B11" s="96"/>
      <c r="C11" s="67"/>
      <c r="D11" s="72"/>
      <c r="E11" s="67"/>
      <c r="F11" s="39">
        <v>0</v>
      </c>
      <c r="G11" s="39">
        <v>0</v>
      </c>
      <c r="H11" s="39"/>
      <c r="I11" s="42"/>
      <c r="J11" s="54"/>
    </row>
    <row r="12" spans="1:12" ht="21" customHeight="1" x14ac:dyDescent="0.25">
      <c r="A12" s="83"/>
      <c r="B12" s="96"/>
      <c r="C12" s="67"/>
      <c r="D12" s="72"/>
      <c r="E12" s="67"/>
      <c r="F12" s="39">
        <v>0</v>
      </c>
      <c r="G12" s="39">
        <v>0</v>
      </c>
      <c r="H12" s="39"/>
      <c r="I12" s="42"/>
      <c r="J12" s="54"/>
    </row>
    <row r="13" spans="1:12" ht="21" customHeight="1" x14ac:dyDescent="0.25">
      <c r="A13" s="83"/>
      <c r="B13" s="96"/>
      <c r="C13" s="67"/>
      <c r="D13" s="72"/>
      <c r="E13" s="67"/>
      <c r="F13" s="39">
        <v>0</v>
      </c>
      <c r="G13" s="39">
        <v>0</v>
      </c>
      <c r="H13" s="39"/>
      <c r="I13" s="43"/>
      <c r="J13" s="54"/>
    </row>
    <row r="14" spans="1:12" ht="21" customHeight="1" x14ac:dyDescent="0.25">
      <c r="A14" s="83"/>
      <c r="B14" s="96"/>
      <c r="C14" s="67"/>
      <c r="D14" s="72"/>
      <c r="E14" s="67"/>
      <c r="F14" s="39">
        <v>0</v>
      </c>
      <c r="G14" s="39">
        <v>0</v>
      </c>
      <c r="H14" s="39"/>
      <c r="I14" s="43"/>
      <c r="J14" s="54"/>
    </row>
    <row r="15" spans="1:12" ht="21" customHeight="1" x14ac:dyDescent="0.25">
      <c r="A15" s="83"/>
      <c r="B15" s="96"/>
      <c r="C15" s="67"/>
      <c r="D15" s="72"/>
      <c r="E15" s="67"/>
      <c r="F15" s="39">
        <v>0</v>
      </c>
      <c r="G15" s="39">
        <v>0</v>
      </c>
      <c r="H15" s="39"/>
      <c r="I15" s="43"/>
      <c r="J15" s="54"/>
    </row>
    <row r="16" spans="1:12" ht="21" customHeight="1" x14ac:dyDescent="0.25">
      <c r="A16" s="83"/>
      <c r="B16" s="96"/>
      <c r="C16" s="67"/>
      <c r="D16" s="72"/>
      <c r="E16" s="67"/>
      <c r="F16" s="39">
        <v>0</v>
      </c>
      <c r="G16" s="39">
        <v>0</v>
      </c>
      <c r="H16" s="33"/>
      <c r="I16" s="44"/>
      <c r="J16" s="54"/>
    </row>
    <row r="17" spans="1:10" ht="21" customHeight="1" x14ac:dyDescent="0.25">
      <c r="A17" s="83"/>
      <c r="B17" s="96"/>
      <c r="C17" s="67"/>
      <c r="D17" s="72"/>
      <c r="E17" s="67"/>
      <c r="F17" s="39">
        <v>0</v>
      </c>
      <c r="G17" s="39">
        <v>0</v>
      </c>
      <c r="H17" s="40"/>
      <c r="I17" s="44"/>
      <c r="J17" s="54"/>
    </row>
    <row r="18" spans="1:10" ht="21" customHeight="1" x14ac:dyDescent="0.25">
      <c r="A18" s="83"/>
      <c r="B18" s="96"/>
      <c r="C18" s="67"/>
      <c r="D18" s="72"/>
      <c r="E18" s="67"/>
      <c r="F18" s="39">
        <v>0</v>
      </c>
      <c r="G18" s="39">
        <v>0</v>
      </c>
      <c r="H18" s="40"/>
      <c r="I18" s="44"/>
      <c r="J18" s="54"/>
    </row>
    <row r="19" spans="1:10" ht="21" customHeight="1" x14ac:dyDescent="0.25">
      <c r="A19" s="83"/>
      <c r="B19" s="96"/>
      <c r="C19" s="67"/>
      <c r="D19" s="72"/>
      <c r="E19" s="67"/>
      <c r="F19" s="39">
        <v>0</v>
      </c>
      <c r="G19" s="39">
        <v>0</v>
      </c>
      <c r="H19" s="39"/>
      <c r="I19" s="45"/>
      <c r="J19" s="54"/>
    </row>
    <row r="20" spans="1:10" ht="21" customHeight="1" x14ac:dyDescent="0.25">
      <c r="A20" s="83"/>
      <c r="B20" s="96"/>
      <c r="C20" s="67"/>
      <c r="D20" s="72"/>
      <c r="E20" s="67"/>
      <c r="F20" s="39">
        <v>0</v>
      </c>
      <c r="G20" s="39">
        <v>0</v>
      </c>
      <c r="H20" s="33"/>
      <c r="I20" s="46"/>
      <c r="J20" s="54"/>
    </row>
    <row r="21" spans="1:10" ht="21" customHeight="1" x14ac:dyDescent="0.25">
      <c r="A21" s="83"/>
      <c r="B21" s="96"/>
      <c r="C21" s="67"/>
      <c r="D21" s="72"/>
      <c r="E21" s="67"/>
      <c r="F21" s="39">
        <v>0</v>
      </c>
      <c r="G21" s="39">
        <v>0</v>
      </c>
      <c r="H21" s="39"/>
      <c r="I21" s="45"/>
      <c r="J21" s="54"/>
    </row>
    <row r="22" spans="1:10" ht="21" customHeight="1" x14ac:dyDescent="0.25">
      <c r="A22" s="83"/>
      <c r="B22" s="96"/>
      <c r="C22" s="67"/>
      <c r="D22" s="72"/>
      <c r="E22" s="67"/>
      <c r="F22" s="39">
        <v>0</v>
      </c>
      <c r="G22" s="39">
        <v>0</v>
      </c>
      <c r="H22" s="39"/>
      <c r="I22" s="45"/>
      <c r="J22" s="54"/>
    </row>
    <row r="23" spans="1:10" ht="21" customHeight="1" x14ac:dyDescent="0.25">
      <c r="A23" s="83"/>
      <c r="B23" s="96"/>
      <c r="C23" s="67"/>
      <c r="D23" s="72"/>
      <c r="E23" s="67"/>
      <c r="F23" s="39">
        <v>0</v>
      </c>
      <c r="G23" s="39">
        <v>0</v>
      </c>
      <c r="H23" s="39"/>
      <c r="I23" s="45"/>
      <c r="J23" s="54"/>
    </row>
    <row r="24" spans="1:10" ht="21" customHeight="1" x14ac:dyDescent="0.25">
      <c r="A24" s="75"/>
      <c r="B24" s="97"/>
      <c r="C24" s="68"/>
      <c r="D24" s="73"/>
      <c r="E24" s="68"/>
      <c r="F24" s="39">
        <v>0</v>
      </c>
      <c r="G24" s="39">
        <v>0</v>
      </c>
      <c r="J24" s="54"/>
    </row>
    <row r="25" spans="1:10" s="28" customFormat="1" ht="21" customHeight="1" x14ac:dyDescent="0.25">
      <c r="A25" s="34"/>
      <c r="B25" s="35" t="s">
        <v>17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:H25" si="0">SUM(G8:G24)</f>
        <v>0</v>
      </c>
      <c r="H25" s="36">
        <f t="shared" si="0"/>
        <v>0</v>
      </c>
      <c r="I25" s="47"/>
      <c r="J25" s="55"/>
    </row>
    <row r="26" spans="1:10" ht="21" customHeight="1" x14ac:dyDescent="0.25">
      <c r="A26" s="74">
        <v>2</v>
      </c>
      <c r="B26" s="95" t="s">
        <v>18</v>
      </c>
      <c r="C26" s="69">
        <v>0</v>
      </c>
      <c r="D26" s="74"/>
      <c r="E26" s="69">
        <f t="shared" ref="E26:E53" si="1">C26*D26</f>
        <v>0</v>
      </c>
      <c r="F26" s="39">
        <v>0</v>
      </c>
      <c r="G26" s="39">
        <v>0</v>
      </c>
      <c r="H26" s="39">
        <f t="shared" ref="H26:H55" si="2">F26+G26</f>
        <v>0</v>
      </c>
      <c r="I26" s="45"/>
      <c r="J26" s="53" t="s">
        <v>19</v>
      </c>
    </row>
    <row r="27" spans="1:10" ht="21" customHeight="1" x14ac:dyDescent="0.25">
      <c r="A27" s="75"/>
      <c r="B27" s="97"/>
      <c r="C27" s="70"/>
      <c r="D27" s="75"/>
      <c r="E27" s="70"/>
      <c r="F27" s="39">
        <v>0</v>
      </c>
      <c r="G27" s="39">
        <v>0</v>
      </c>
      <c r="H27" s="39">
        <f t="shared" ref="H27" si="3">F27+G27</f>
        <v>0</v>
      </c>
      <c r="I27" s="45"/>
      <c r="J27" s="54"/>
    </row>
    <row r="28" spans="1:10" s="28" customFormat="1" ht="21" customHeight="1" x14ac:dyDescent="0.25">
      <c r="A28" s="34"/>
      <c r="B28" s="35" t="s">
        <v>20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7"/>
      <c r="J28" s="55"/>
    </row>
    <row r="29" spans="1:10" ht="21" customHeight="1" x14ac:dyDescent="0.25">
      <c r="A29" s="74">
        <v>3</v>
      </c>
      <c r="B29" s="95" t="s">
        <v>21</v>
      </c>
      <c r="C29" s="66">
        <v>0</v>
      </c>
      <c r="D29" s="71"/>
      <c r="E29" s="66">
        <f t="shared" si="1"/>
        <v>0</v>
      </c>
      <c r="F29" s="39">
        <v>0</v>
      </c>
      <c r="G29" s="39">
        <v>0</v>
      </c>
      <c r="H29" s="39">
        <f t="shared" si="2"/>
        <v>0</v>
      </c>
      <c r="I29" s="45"/>
      <c r="J29" s="61" t="s">
        <v>22</v>
      </c>
    </row>
    <row r="30" spans="1:10" ht="21" customHeight="1" x14ac:dyDescent="0.25">
      <c r="A30" s="83"/>
      <c r="B30" s="96"/>
      <c r="C30" s="67"/>
      <c r="D30" s="72"/>
      <c r="E30" s="67"/>
      <c r="F30" s="39">
        <v>0</v>
      </c>
      <c r="G30" s="39">
        <v>0</v>
      </c>
      <c r="H30" s="39">
        <f t="shared" si="2"/>
        <v>0</v>
      </c>
      <c r="I30" s="45"/>
      <c r="J30" s="62"/>
    </row>
    <row r="31" spans="1:10" ht="21" customHeight="1" x14ac:dyDescent="0.25">
      <c r="A31" s="83"/>
      <c r="B31" s="96"/>
      <c r="C31" s="67"/>
      <c r="D31" s="72"/>
      <c r="E31" s="67"/>
      <c r="F31" s="39">
        <v>0</v>
      </c>
      <c r="G31" s="39">
        <v>0</v>
      </c>
      <c r="H31" s="39">
        <f t="shared" si="2"/>
        <v>0</v>
      </c>
      <c r="I31" s="45"/>
      <c r="J31" s="62"/>
    </row>
    <row r="32" spans="1:10" ht="21" customHeight="1" x14ac:dyDescent="0.25">
      <c r="A32" s="75"/>
      <c r="B32" s="97"/>
      <c r="C32" s="68"/>
      <c r="D32" s="73"/>
      <c r="E32" s="68"/>
      <c r="F32" s="39">
        <v>0</v>
      </c>
      <c r="G32" s="39">
        <v>0</v>
      </c>
      <c r="H32" s="39">
        <f t="shared" si="2"/>
        <v>0</v>
      </c>
      <c r="I32" s="45"/>
      <c r="J32" s="62"/>
    </row>
    <row r="33" spans="1:10" s="28" customFormat="1" ht="21" customHeight="1" x14ac:dyDescent="0.25">
      <c r="A33" s="34"/>
      <c r="B33" s="35" t="s">
        <v>23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47"/>
      <c r="J33" s="63"/>
    </row>
    <row r="34" spans="1:10" ht="21" customHeight="1" x14ac:dyDescent="0.25">
      <c r="A34" s="74">
        <v>4</v>
      </c>
      <c r="B34" s="95" t="s">
        <v>24</v>
      </c>
      <c r="C34" s="66">
        <v>0</v>
      </c>
      <c r="D34" s="71"/>
      <c r="E34" s="66">
        <f t="shared" si="1"/>
        <v>0</v>
      </c>
      <c r="F34" s="39">
        <v>0</v>
      </c>
      <c r="G34" s="39">
        <v>0</v>
      </c>
      <c r="H34" s="39">
        <f t="shared" si="2"/>
        <v>0</v>
      </c>
      <c r="I34" s="45"/>
      <c r="J34" s="61" t="s">
        <v>25</v>
      </c>
    </row>
    <row r="35" spans="1:10" ht="21" customHeight="1" x14ac:dyDescent="0.25">
      <c r="A35" s="75"/>
      <c r="B35" s="97"/>
      <c r="C35" s="68"/>
      <c r="D35" s="73"/>
      <c r="E35" s="68"/>
      <c r="F35" s="39">
        <v>0</v>
      </c>
      <c r="G35" s="39">
        <v>0</v>
      </c>
      <c r="H35" s="39">
        <f t="shared" si="2"/>
        <v>0</v>
      </c>
      <c r="I35" s="45"/>
      <c r="J35" s="62"/>
    </row>
    <row r="36" spans="1:10" s="28" customFormat="1" ht="21" customHeight="1" x14ac:dyDescent="0.25">
      <c r="A36" s="34"/>
      <c r="B36" s="35" t="s">
        <v>26</v>
      </c>
      <c r="C36" s="36">
        <f>SUM(C34)</f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0</v>
      </c>
      <c r="G36" s="36">
        <f t="shared" ref="G36:H36" si="7">SUM(G34:G35)</f>
        <v>0</v>
      </c>
      <c r="H36" s="36">
        <f t="shared" si="7"/>
        <v>0</v>
      </c>
      <c r="I36" s="47"/>
      <c r="J36" s="63"/>
    </row>
    <row r="37" spans="1:10" ht="21" customHeight="1" x14ac:dyDescent="0.25">
      <c r="A37" s="74">
        <v>5</v>
      </c>
      <c r="B37" s="95" t="s">
        <v>27</v>
      </c>
      <c r="C37" s="69">
        <v>0</v>
      </c>
      <c r="D37" s="74"/>
      <c r="E37" s="69">
        <f t="shared" si="1"/>
        <v>0</v>
      </c>
      <c r="F37" s="39">
        <v>0</v>
      </c>
      <c r="G37" s="39">
        <v>0</v>
      </c>
      <c r="H37" s="39">
        <f t="shared" si="2"/>
        <v>0</v>
      </c>
      <c r="I37" s="45"/>
      <c r="J37" s="53" t="s">
        <v>28</v>
      </c>
    </row>
    <row r="38" spans="1:10" ht="21" customHeight="1" x14ac:dyDescent="0.25">
      <c r="A38" s="75"/>
      <c r="B38" s="97"/>
      <c r="C38" s="70"/>
      <c r="D38" s="75"/>
      <c r="E38" s="70"/>
      <c r="F38" s="39">
        <v>0</v>
      </c>
      <c r="G38" s="39">
        <v>0</v>
      </c>
      <c r="H38" s="39">
        <f t="shared" ref="H38" si="8">F38+G38</f>
        <v>0</v>
      </c>
      <c r="I38" s="45"/>
      <c r="J38" s="54"/>
    </row>
    <row r="39" spans="1:10" s="28" customFormat="1" ht="21" customHeight="1" x14ac:dyDescent="0.25">
      <c r="A39" s="34"/>
      <c r="B39" s="35" t="s">
        <v>29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47"/>
      <c r="J39" s="55"/>
    </row>
    <row r="40" spans="1:10" ht="21" customHeight="1" x14ac:dyDescent="0.25">
      <c r="A40" s="74">
        <v>6</v>
      </c>
      <c r="B40" s="95" t="s">
        <v>30</v>
      </c>
      <c r="C40" s="66">
        <v>0</v>
      </c>
      <c r="D40" s="71"/>
      <c r="E40" s="66">
        <f t="shared" si="1"/>
        <v>0</v>
      </c>
      <c r="F40" s="39">
        <v>0</v>
      </c>
      <c r="G40" s="39">
        <v>0</v>
      </c>
      <c r="H40" s="39">
        <f t="shared" si="2"/>
        <v>0</v>
      </c>
      <c r="I40" s="45"/>
      <c r="J40" s="53" t="s">
        <v>31</v>
      </c>
    </row>
    <row r="41" spans="1:10" ht="21" customHeight="1" x14ac:dyDescent="0.25">
      <c r="A41" s="83"/>
      <c r="B41" s="96"/>
      <c r="C41" s="67"/>
      <c r="D41" s="72"/>
      <c r="E41" s="67"/>
      <c r="F41" s="39">
        <v>0</v>
      </c>
      <c r="G41" s="39">
        <v>0</v>
      </c>
      <c r="H41" s="39">
        <f t="shared" si="2"/>
        <v>0</v>
      </c>
      <c r="I41" s="45"/>
      <c r="J41" s="54"/>
    </row>
    <row r="42" spans="1:10" ht="21" customHeight="1" x14ac:dyDescent="0.25">
      <c r="A42" s="83"/>
      <c r="B42" s="96"/>
      <c r="C42" s="67"/>
      <c r="D42" s="72"/>
      <c r="E42" s="67"/>
      <c r="F42" s="39">
        <v>0</v>
      </c>
      <c r="G42" s="39">
        <v>0</v>
      </c>
      <c r="H42" s="39">
        <f t="shared" si="2"/>
        <v>0</v>
      </c>
      <c r="I42" s="45"/>
      <c r="J42" s="54"/>
    </row>
    <row r="43" spans="1:10" ht="21" customHeight="1" x14ac:dyDescent="0.25">
      <c r="A43" s="75"/>
      <c r="B43" s="97"/>
      <c r="C43" s="68"/>
      <c r="D43" s="73"/>
      <c r="E43" s="68"/>
      <c r="F43" s="39">
        <v>0</v>
      </c>
      <c r="G43" s="39">
        <v>0</v>
      </c>
      <c r="H43" s="39">
        <f t="shared" si="2"/>
        <v>0</v>
      </c>
      <c r="I43" s="45"/>
      <c r="J43" s="54"/>
    </row>
    <row r="44" spans="1:10" s="28" customFormat="1" ht="21" customHeight="1" x14ac:dyDescent="0.25">
      <c r="A44" s="34"/>
      <c r="B44" s="35" t="s">
        <v>32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:H44" si="12">SUM(G40:G43)</f>
        <v>0</v>
      </c>
      <c r="H44" s="36">
        <f t="shared" si="12"/>
        <v>0</v>
      </c>
      <c r="I44" s="47"/>
      <c r="J44" s="55"/>
    </row>
    <row r="45" spans="1:10" ht="21" customHeight="1" x14ac:dyDescent="0.25">
      <c r="A45" s="74">
        <v>7</v>
      </c>
      <c r="B45" s="95" t="s">
        <v>33</v>
      </c>
      <c r="C45" s="66">
        <v>0</v>
      </c>
      <c r="D45" s="71"/>
      <c r="E45" s="66">
        <f t="shared" si="1"/>
        <v>0</v>
      </c>
      <c r="F45" s="39">
        <v>0</v>
      </c>
      <c r="G45" s="39">
        <v>0</v>
      </c>
      <c r="H45" s="39">
        <f t="shared" si="2"/>
        <v>0</v>
      </c>
      <c r="I45" s="45"/>
      <c r="J45" s="56"/>
    </row>
    <row r="46" spans="1:10" ht="21" customHeight="1" x14ac:dyDescent="0.25">
      <c r="A46" s="83"/>
      <c r="B46" s="96"/>
      <c r="C46" s="67"/>
      <c r="D46" s="72"/>
      <c r="E46" s="67"/>
      <c r="F46" s="39">
        <v>0</v>
      </c>
      <c r="G46" s="39">
        <v>0</v>
      </c>
      <c r="H46" s="39">
        <f t="shared" si="2"/>
        <v>0</v>
      </c>
      <c r="I46" s="45"/>
      <c r="J46" s="57"/>
    </row>
    <row r="47" spans="1:10" ht="21" customHeight="1" x14ac:dyDescent="0.25">
      <c r="A47" s="83"/>
      <c r="B47" s="96"/>
      <c r="C47" s="67"/>
      <c r="D47" s="72"/>
      <c r="E47" s="67"/>
      <c r="F47" s="39">
        <v>0</v>
      </c>
      <c r="G47" s="39">
        <v>0</v>
      </c>
      <c r="H47" s="39">
        <f t="shared" si="2"/>
        <v>0</v>
      </c>
      <c r="I47" s="45"/>
      <c r="J47" s="57"/>
    </row>
    <row r="48" spans="1:10" ht="21" customHeight="1" x14ac:dyDescent="0.25">
      <c r="A48" s="75"/>
      <c r="B48" s="97"/>
      <c r="C48" s="68"/>
      <c r="D48" s="73"/>
      <c r="E48" s="68"/>
      <c r="F48" s="39">
        <v>0</v>
      </c>
      <c r="G48" s="39">
        <v>0</v>
      </c>
      <c r="H48" s="39">
        <f t="shared" si="2"/>
        <v>0</v>
      </c>
      <c r="I48" s="45"/>
      <c r="J48" s="57"/>
    </row>
    <row r="49" spans="1:10" s="28" customFormat="1" ht="21" customHeight="1" x14ac:dyDescent="0.25">
      <c r="A49" s="34"/>
      <c r="B49" s="35" t="s">
        <v>34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0</v>
      </c>
      <c r="G49" s="36">
        <f t="shared" ref="G49:H49" si="14">SUM(G45:G48)</f>
        <v>0</v>
      </c>
      <c r="H49" s="36">
        <f t="shared" si="14"/>
        <v>0</v>
      </c>
      <c r="I49" s="47"/>
      <c r="J49" s="58"/>
    </row>
    <row r="50" spans="1:10" ht="21" customHeight="1" x14ac:dyDescent="0.25">
      <c r="A50" s="74">
        <v>8</v>
      </c>
      <c r="B50" s="95" t="s">
        <v>35</v>
      </c>
      <c r="C50" s="66">
        <v>0</v>
      </c>
      <c r="D50" s="71"/>
      <c r="E50" s="66">
        <f t="shared" si="1"/>
        <v>0</v>
      </c>
      <c r="F50" s="39"/>
      <c r="G50" s="39">
        <v>0</v>
      </c>
      <c r="H50" s="39">
        <f t="shared" si="2"/>
        <v>0</v>
      </c>
      <c r="I50" s="45"/>
      <c r="J50" s="61" t="s">
        <v>36</v>
      </c>
    </row>
    <row r="51" spans="1:10" ht="21" customHeight="1" x14ac:dyDescent="0.25">
      <c r="A51" s="75"/>
      <c r="B51" s="97"/>
      <c r="C51" s="68"/>
      <c r="D51" s="73"/>
      <c r="E51" s="68"/>
      <c r="F51" s="39">
        <v>0</v>
      </c>
      <c r="G51" s="39">
        <v>0</v>
      </c>
      <c r="H51" s="39">
        <f t="shared" si="2"/>
        <v>0</v>
      </c>
      <c r="I51" s="45"/>
      <c r="J51" s="62"/>
    </row>
    <row r="52" spans="1:10" s="28" customFormat="1" ht="21" customHeight="1" x14ac:dyDescent="0.25">
      <c r="A52" s="34"/>
      <c r="B52" s="35" t="s">
        <v>37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47"/>
      <c r="J52" s="63"/>
    </row>
    <row r="53" spans="1:10" ht="21" customHeight="1" x14ac:dyDescent="0.25">
      <c r="A53" s="74">
        <v>9</v>
      </c>
      <c r="B53" s="95" t="s">
        <v>38</v>
      </c>
      <c r="C53" s="66">
        <v>0</v>
      </c>
      <c r="D53" s="71"/>
      <c r="E53" s="66">
        <f t="shared" si="1"/>
        <v>0</v>
      </c>
      <c r="F53" s="39">
        <v>0</v>
      </c>
      <c r="G53" s="39">
        <v>0</v>
      </c>
      <c r="H53" s="39">
        <f t="shared" si="2"/>
        <v>0</v>
      </c>
      <c r="I53" s="45"/>
      <c r="J53" s="53" t="s">
        <v>39</v>
      </c>
    </row>
    <row r="54" spans="1:10" ht="21" customHeight="1" x14ac:dyDescent="0.25">
      <c r="A54" s="83"/>
      <c r="B54" s="96"/>
      <c r="C54" s="67"/>
      <c r="D54" s="72"/>
      <c r="E54" s="67"/>
      <c r="F54" s="39">
        <v>0</v>
      </c>
      <c r="G54" s="39">
        <v>0</v>
      </c>
      <c r="H54" s="39">
        <f t="shared" si="2"/>
        <v>0</v>
      </c>
      <c r="I54" s="45"/>
      <c r="J54" s="54"/>
    </row>
    <row r="55" spans="1:10" ht="21" customHeight="1" x14ac:dyDescent="0.25">
      <c r="A55" s="75"/>
      <c r="B55" s="97"/>
      <c r="C55" s="68"/>
      <c r="D55" s="73"/>
      <c r="E55" s="68"/>
      <c r="F55" s="39">
        <v>0</v>
      </c>
      <c r="G55" s="39">
        <v>0</v>
      </c>
      <c r="H55" s="39">
        <f t="shared" si="2"/>
        <v>0</v>
      </c>
      <c r="I55" s="45"/>
      <c r="J55" s="54"/>
    </row>
    <row r="56" spans="1:10" s="28" customFormat="1" ht="21" customHeight="1" x14ac:dyDescent="0.25">
      <c r="A56" s="34"/>
      <c r="B56" s="35" t="s">
        <v>40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0</v>
      </c>
      <c r="G56" s="36">
        <f t="shared" ref="G56:H56" si="18">SUM(G53:G55)</f>
        <v>0</v>
      </c>
      <c r="H56" s="36">
        <f t="shared" si="18"/>
        <v>0</v>
      </c>
      <c r="I56" s="47"/>
      <c r="J56" s="55"/>
    </row>
    <row r="57" spans="1:10" ht="21" customHeight="1" x14ac:dyDescent="0.25">
      <c r="A57" s="74">
        <v>10</v>
      </c>
      <c r="B57" s="76" t="s">
        <v>38</v>
      </c>
      <c r="C57" s="66">
        <v>0</v>
      </c>
      <c r="D57" s="71">
        <v>0</v>
      </c>
      <c r="E57" s="66">
        <f>C57*D57</f>
        <v>0</v>
      </c>
      <c r="F57" s="39">
        <v>0</v>
      </c>
      <c r="G57" s="39">
        <v>65.17</v>
      </c>
      <c r="H57" s="39"/>
      <c r="I57" s="45"/>
      <c r="J57" s="56" t="s">
        <v>84</v>
      </c>
    </row>
    <row r="58" spans="1:10" ht="21" customHeight="1" x14ac:dyDescent="0.25">
      <c r="A58" s="83"/>
      <c r="B58" s="77"/>
      <c r="C58" s="67"/>
      <c r="D58" s="72"/>
      <c r="E58" s="67"/>
      <c r="F58" s="39"/>
      <c r="G58" s="39">
        <v>430</v>
      </c>
      <c r="H58" s="39"/>
      <c r="I58" s="45"/>
      <c r="J58" s="57"/>
    </row>
    <row r="59" spans="1:10" ht="21" customHeight="1" x14ac:dyDescent="0.25">
      <c r="A59" s="83"/>
      <c r="B59" s="77"/>
      <c r="C59" s="67"/>
      <c r="D59" s="72"/>
      <c r="E59" s="67"/>
      <c r="F59" s="39"/>
      <c r="G59" s="39">
        <v>0</v>
      </c>
      <c r="H59" s="39"/>
      <c r="I59" s="45"/>
      <c r="J59" s="57"/>
    </row>
    <row r="60" spans="1:10" ht="21" customHeight="1" x14ac:dyDescent="0.25">
      <c r="A60" s="83"/>
      <c r="B60" s="77"/>
      <c r="C60" s="67"/>
      <c r="D60" s="72"/>
      <c r="E60" s="67"/>
      <c r="F60" s="39"/>
      <c r="G60" s="39">
        <v>0</v>
      </c>
      <c r="H60" s="39"/>
      <c r="I60" s="45"/>
      <c r="J60" s="57"/>
    </row>
    <row r="61" spans="1:10" ht="21" customHeight="1" x14ac:dyDescent="0.25">
      <c r="A61" s="83"/>
      <c r="B61" s="77"/>
      <c r="C61" s="67"/>
      <c r="D61" s="72"/>
      <c r="E61" s="67"/>
      <c r="F61" s="39"/>
      <c r="G61" s="39">
        <v>0</v>
      </c>
      <c r="H61" s="39"/>
      <c r="I61" s="45"/>
      <c r="J61" s="57"/>
    </row>
    <row r="62" spans="1:10" ht="21" customHeight="1" x14ac:dyDescent="0.25">
      <c r="A62" s="83"/>
      <c r="B62" s="77"/>
      <c r="C62" s="67"/>
      <c r="D62" s="72"/>
      <c r="E62" s="67"/>
      <c r="F62" s="39"/>
      <c r="G62" s="39">
        <v>0</v>
      </c>
      <c r="H62" s="39"/>
      <c r="I62" s="45"/>
      <c r="J62" s="57"/>
    </row>
    <row r="63" spans="1:10" ht="21" customHeight="1" x14ac:dyDescent="0.25">
      <c r="A63" s="83"/>
      <c r="B63" s="77"/>
      <c r="C63" s="67"/>
      <c r="D63" s="72"/>
      <c r="E63" s="67"/>
      <c r="F63" s="39"/>
      <c r="G63" s="39">
        <v>0</v>
      </c>
      <c r="H63" s="39"/>
      <c r="I63" s="45"/>
      <c r="J63" s="57"/>
    </row>
    <row r="64" spans="1:10" ht="21" customHeight="1" x14ac:dyDescent="0.25">
      <c r="A64" s="83"/>
      <c r="B64" s="77"/>
      <c r="C64" s="67"/>
      <c r="D64" s="72"/>
      <c r="E64" s="67"/>
      <c r="F64" s="39"/>
      <c r="G64" s="39">
        <v>0</v>
      </c>
      <c r="H64" s="39"/>
      <c r="I64" s="45"/>
      <c r="J64" s="57"/>
    </row>
    <row r="65" spans="1:10" ht="21" customHeight="1" x14ac:dyDescent="0.25">
      <c r="A65" s="83"/>
      <c r="B65" s="77"/>
      <c r="C65" s="67"/>
      <c r="D65" s="72"/>
      <c r="E65" s="67"/>
      <c r="F65" s="39"/>
      <c r="G65" s="39">
        <v>0</v>
      </c>
      <c r="H65" s="39"/>
      <c r="I65" s="45"/>
      <c r="J65" s="57"/>
    </row>
    <row r="66" spans="1:10" ht="21" customHeight="1" x14ac:dyDescent="0.25">
      <c r="A66" s="83"/>
      <c r="B66" s="77"/>
      <c r="C66" s="67"/>
      <c r="D66" s="72"/>
      <c r="E66" s="67"/>
      <c r="F66" s="39"/>
      <c r="G66" s="39">
        <v>0</v>
      </c>
      <c r="H66" s="39"/>
      <c r="I66" s="45"/>
      <c r="J66" s="57"/>
    </row>
    <row r="67" spans="1:10" ht="21" customHeight="1" x14ac:dyDescent="0.25">
      <c r="A67" s="83"/>
      <c r="B67" s="77"/>
      <c r="C67" s="67"/>
      <c r="D67" s="72"/>
      <c r="E67" s="67"/>
      <c r="F67" s="39"/>
      <c r="G67" s="39">
        <v>0</v>
      </c>
      <c r="H67" s="39"/>
      <c r="I67" s="45"/>
      <c r="J67" s="57"/>
    </row>
    <row r="68" spans="1:10" s="28" customFormat="1" ht="21" customHeight="1" x14ac:dyDescent="0.25">
      <c r="A68" s="34"/>
      <c r="B68" s="35" t="s">
        <v>41</v>
      </c>
      <c r="C68" s="36">
        <f>SUM(C57)</f>
        <v>0</v>
      </c>
      <c r="D68" s="36">
        <f>SUM(D57)</f>
        <v>0</v>
      </c>
      <c r="E68" s="36">
        <f>SUM(E57)</f>
        <v>0</v>
      </c>
      <c r="F68" s="36">
        <f>SUM(F57:F67)</f>
        <v>0</v>
      </c>
      <c r="G68" s="36">
        <f>SUM(G57:G67)</f>
        <v>495.17</v>
      </c>
      <c r="H68" s="36">
        <f>SUM(H57:H67)</f>
        <v>0</v>
      </c>
      <c r="I68" s="47"/>
      <c r="J68" s="58"/>
    </row>
    <row r="69" spans="1:10" ht="21" customHeight="1" x14ac:dyDescent="0.25">
      <c r="A69" s="34"/>
      <c r="B69" s="35" t="s">
        <v>42</v>
      </c>
      <c r="C69" s="36">
        <f t="shared" ref="C69:H69" si="19">SUM(C68,C56,C52,C49,C44,C39,C36,C33,C28,C25)</f>
        <v>0</v>
      </c>
      <c r="D69" s="36">
        <f t="shared" si="19"/>
        <v>0</v>
      </c>
      <c r="E69" s="36">
        <f t="shared" si="19"/>
        <v>0</v>
      </c>
      <c r="F69" s="36">
        <f t="shared" si="19"/>
        <v>0</v>
      </c>
      <c r="G69" s="36">
        <f>SUM(G68,G56,G52,G49,G44,G39,G36,G33,G28,G25)</f>
        <v>495.17</v>
      </c>
      <c r="H69" s="36">
        <f t="shared" si="19"/>
        <v>0</v>
      </c>
      <c r="I69" s="47"/>
      <c r="J69" s="50"/>
    </row>
    <row r="71" spans="1:10" ht="21" customHeight="1" x14ac:dyDescent="0.25">
      <c r="A71" s="91" t="s">
        <v>43</v>
      </c>
      <c r="B71" s="92"/>
      <c r="C71" s="93" t="s">
        <v>44</v>
      </c>
      <c r="D71" s="93"/>
      <c r="E71" s="93" t="s">
        <v>45</v>
      </c>
      <c r="F71" s="93"/>
      <c r="G71" s="93" t="s">
        <v>46</v>
      </c>
      <c r="H71" s="94"/>
      <c r="I71" s="51" t="s">
        <v>47</v>
      </c>
    </row>
    <row r="72" spans="1:10" ht="21" customHeight="1" x14ac:dyDescent="0.25">
      <c r="A72" s="78">
        <f>E69</f>
        <v>0</v>
      </c>
      <c r="B72" s="79"/>
      <c r="C72" s="79">
        <f>H69</f>
        <v>0</v>
      </c>
      <c r="D72" s="79"/>
      <c r="E72" s="79">
        <f>F69</f>
        <v>0</v>
      </c>
      <c r="F72" s="79"/>
      <c r="G72" s="79">
        <f>G69</f>
        <v>495.17</v>
      </c>
      <c r="H72" s="80"/>
      <c r="I72" s="52">
        <f>A72-C72</f>
        <v>0</v>
      </c>
    </row>
    <row r="74" spans="1:10" ht="21" customHeight="1" x14ac:dyDescent="0.25">
      <c r="A74" s="48" t="s">
        <v>48</v>
      </c>
      <c r="B74" s="28"/>
      <c r="C74" s="49" t="s">
        <v>49</v>
      </c>
      <c r="D74" s="48"/>
      <c r="E74" s="48" t="s">
        <v>50</v>
      </c>
      <c r="F74" s="48"/>
      <c r="G74" s="48" t="s">
        <v>51</v>
      </c>
      <c r="H74" s="48"/>
      <c r="I74" s="2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53:J56"/>
    <mergeCell ref="J57:J68"/>
    <mergeCell ref="H4:I5"/>
    <mergeCell ref="J34:J36"/>
    <mergeCell ref="J37:J39"/>
    <mergeCell ref="J40:J44"/>
    <mergeCell ref="J45:J49"/>
    <mergeCell ref="J50:J52"/>
    <mergeCell ref="J4:J5"/>
    <mergeCell ref="J6:J7"/>
    <mergeCell ref="J8:J25"/>
    <mergeCell ref="J26:J28"/>
    <mergeCell ref="J29:J33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zoomScaleNormal="100" zoomScaleSheetLayoutView="130" workbookViewId="0">
      <selection activeCell="E38" sqref="E38:F38"/>
    </sheetView>
  </sheetViews>
  <sheetFormatPr defaultColWidth="9" defaultRowHeight="14.4" x14ac:dyDescent="0.25"/>
  <cols>
    <col min="1" max="1" width="1.33203125" customWidth="1"/>
    <col min="2" max="3" width="2.21875" customWidth="1"/>
    <col min="4" max="4" width="12.21875" customWidth="1"/>
    <col min="5" max="5" width="0.77734375" customWidth="1"/>
    <col min="6" max="6" width="18" customWidth="1"/>
    <col min="7" max="7" width="11.6640625" customWidth="1"/>
    <col min="8" max="8" width="11.218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84" t="s">
        <v>52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5.6" x14ac:dyDescent="0.25">
      <c r="B6" s="2"/>
      <c r="C6" s="2"/>
      <c r="D6" s="2"/>
      <c r="E6" s="2"/>
      <c r="F6" s="2"/>
      <c r="G6" s="2"/>
      <c r="H6" s="2"/>
      <c r="I6" s="2"/>
      <c r="J6" s="2"/>
      <c r="K6" s="19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20"/>
    </row>
    <row r="8" spans="2:11" ht="18.75" customHeight="1" x14ac:dyDescent="0.25">
      <c r="B8" s="5"/>
      <c r="C8" s="6"/>
      <c r="D8" s="7" t="s">
        <v>53</v>
      </c>
      <c r="E8" s="7"/>
      <c r="F8" s="122" t="s">
        <v>80</v>
      </c>
      <c r="G8" s="122"/>
      <c r="H8" s="7" t="s">
        <v>54</v>
      </c>
      <c r="I8" s="6"/>
      <c r="J8" s="122" t="s">
        <v>81</v>
      </c>
      <c r="K8" s="123"/>
    </row>
    <row r="9" spans="2:11" ht="18.75" customHeight="1" x14ac:dyDescent="0.25">
      <c r="B9" s="5"/>
      <c r="C9" s="6"/>
      <c r="D9" s="7" t="s">
        <v>55</v>
      </c>
      <c r="E9" s="7"/>
      <c r="F9" s="122" t="s">
        <v>56</v>
      </c>
      <c r="G9" s="122"/>
      <c r="H9" s="7" t="s">
        <v>57</v>
      </c>
      <c r="I9" s="6"/>
      <c r="J9" s="122" t="s">
        <v>83</v>
      </c>
      <c r="K9" s="123"/>
    </row>
    <row r="10" spans="2:11" ht="18.75" customHeight="1" x14ac:dyDescent="0.25">
      <c r="B10" s="5"/>
      <c r="C10" s="6"/>
      <c r="D10" s="7" t="s">
        <v>58</v>
      </c>
      <c r="E10" s="7"/>
      <c r="F10" s="122" t="s">
        <v>82</v>
      </c>
      <c r="G10" s="122"/>
      <c r="H10" s="7" t="s">
        <v>59</v>
      </c>
      <c r="I10" s="6"/>
      <c r="J10" s="121">
        <v>45098</v>
      </c>
      <c r="K10" s="123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spans="2:1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 x14ac:dyDescent="0.25">
      <c r="B13" s="107" t="s">
        <v>3</v>
      </c>
      <c r="C13" s="109"/>
      <c r="D13" s="10" t="s">
        <v>60</v>
      </c>
      <c r="E13" s="107" t="s">
        <v>61</v>
      </c>
      <c r="F13" s="109"/>
      <c r="G13" s="12" t="s">
        <v>62</v>
      </c>
      <c r="H13" s="11" t="s">
        <v>63</v>
      </c>
      <c r="I13" s="107" t="s">
        <v>64</v>
      </c>
      <c r="J13" s="109"/>
      <c r="K13" s="12" t="s">
        <v>65</v>
      </c>
    </row>
    <row r="14" spans="2:11" ht="18" customHeight="1" x14ac:dyDescent="0.25">
      <c r="B14" s="130">
        <v>1</v>
      </c>
      <c r="C14" s="131"/>
      <c r="D14" s="112" t="s">
        <v>66</v>
      </c>
      <c r="E14" s="118" t="s">
        <v>67</v>
      </c>
      <c r="F14" s="118"/>
      <c r="G14" s="16">
        <v>298</v>
      </c>
      <c r="H14" s="16">
        <v>298</v>
      </c>
      <c r="I14" s="119"/>
      <c r="J14" s="120"/>
      <c r="K14" s="22"/>
    </row>
    <row r="15" spans="2:11" ht="18" customHeight="1" x14ac:dyDescent="0.25">
      <c r="B15" s="130">
        <v>2</v>
      </c>
      <c r="C15" s="131"/>
      <c r="D15" s="113"/>
      <c r="E15" s="118" t="s">
        <v>67</v>
      </c>
      <c r="F15" s="118"/>
      <c r="G15" s="16">
        <v>30</v>
      </c>
      <c r="H15" s="16">
        <v>30</v>
      </c>
      <c r="I15" s="119"/>
      <c r="J15" s="120"/>
      <c r="K15" s="22"/>
    </row>
    <row r="16" spans="2:11" ht="18" customHeight="1" x14ac:dyDescent="0.25">
      <c r="B16" s="130">
        <v>3</v>
      </c>
      <c r="C16" s="131"/>
      <c r="D16" s="113"/>
      <c r="E16" s="118" t="s">
        <v>67</v>
      </c>
      <c r="F16" s="118"/>
      <c r="G16" s="16">
        <v>347</v>
      </c>
      <c r="H16" s="16">
        <v>347</v>
      </c>
      <c r="I16" s="119"/>
      <c r="J16" s="120"/>
      <c r="K16" s="22"/>
    </row>
    <row r="17" spans="1:11" ht="18" customHeight="1" x14ac:dyDescent="0.25">
      <c r="B17" s="130">
        <v>4</v>
      </c>
      <c r="C17" s="131"/>
      <c r="D17" s="113"/>
      <c r="E17" s="118" t="s">
        <v>67</v>
      </c>
      <c r="F17" s="118"/>
      <c r="G17" s="16">
        <v>30</v>
      </c>
      <c r="H17" s="16">
        <v>30</v>
      </c>
      <c r="I17" s="119"/>
      <c r="J17" s="120"/>
      <c r="K17" s="22"/>
    </row>
    <row r="18" spans="1:11" ht="18" customHeight="1" x14ac:dyDescent="0.25">
      <c r="B18" s="130">
        <v>5</v>
      </c>
      <c r="C18" s="131"/>
      <c r="D18" s="114"/>
      <c r="E18" s="130" t="s">
        <v>68</v>
      </c>
      <c r="F18" s="131"/>
      <c r="G18" s="16">
        <v>28</v>
      </c>
      <c r="H18" s="16">
        <v>28</v>
      </c>
      <c r="I18" s="119"/>
      <c r="J18" s="120"/>
      <c r="K18" s="23"/>
    </row>
    <row r="19" spans="1:11" ht="18" customHeight="1" x14ac:dyDescent="0.25">
      <c r="B19" s="130">
        <v>6</v>
      </c>
      <c r="C19" s="131"/>
      <c r="D19" s="112" t="s">
        <v>38</v>
      </c>
      <c r="E19" s="118"/>
      <c r="F19" s="118"/>
      <c r="G19" s="16">
        <v>0</v>
      </c>
      <c r="H19" s="16">
        <v>0</v>
      </c>
      <c r="I19" s="119"/>
      <c r="J19" s="120"/>
      <c r="K19" s="22"/>
    </row>
    <row r="20" spans="1:11" ht="18" customHeight="1" x14ac:dyDescent="0.25">
      <c r="B20" s="130">
        <v>7</v>
      </c>
      <c r="C20" s="131"/>
      <c r="D20" s="113"/>
      <c r="E20" s="118"/>
      <c r="F20" s="118"/>
      <c r="G20" s="16">
        <v>0</v>
      </c>
      <c r="H20" s="16"/>
      <c r="I20" s="119"/>
      <c r="J20" s="120"/>
      <c r="K20" s="22"/>
    </row>
    <row r="21" spans="1:11" ht="18" customHeight="1" x14ac:dyDescent="0.25">
      <c r="B21" s="130">
        <v>8</v>
      </c>
      <c r="C21" s="131"/>
      <c r="D21" s="114"/>
      <c r="E21" s="118"/>
      <c r="F21" s="118"/>
      <c r="G21" s="16">
        <v>0</v>
      </c>
      <c r="H21" s="16"/>
      <c r="I21" s="119"/>
      <c r="J21" s="120"/>
      <c r="K21" s="22"/>
    </row>
    <row r="22" spans="1:11" ht="18" customHeight="1" x14ac:dyDescent="0.25">
      <c r="B22" s="107" t="s">
        <v>42</v>
      </c>
      <c r="C22" s="108"/>
      <c r="D22" s="108"/>
      <c r="E22" s="108"/>
      <c r="F22" s="109"/>
      <c r="G22" s="17">
        <f>SUM(G14:G21)</f>
        <v>733</v>
      </c>
      <c r="H22" s="17">
        <f>SUM(H14:H21)</f>
        <v>733</v>
      </c>
      <c r="I22" s="110">
        <f>SUM(I14:J21)</f>
        <v>0</v>
      </c>
      <c r="J22" s="111"/>
      <c r="K22" s="24"/>
    </row>
    <row r="23" spans="1:11" ht="18" customHeight="1" x14ac:dyDescent="0.25">
      <c r="B23" s="6"/>
      <c r="C23" s="6"/>
      <c r="D23" s="6"/>
      <c r="E23" s="6"/>
      <c r="F23" s="6"/>
      <c r="G23" s="6"/>
      <c r="H23" s="6"/>
      <c r="I23" s="6"/>
      <c r="J23" s="25"/>
      <c r="K23" s="6"/>
    </row>
    <row r="24" spans="1:11" ht="18" customHeight="1" x14ac:dyDescent="0.25">
      <c r="B24" s="128" t="s">
        <v>63</v>
      </c>
      <c r="C24" s="128"/>
      <c r="D24" s="128"/>
      <c r="E24" s="128"/>
      <c r="F24" s="128"/>
      <c r="G24" s="128" t="s">
        <v>69</v>
      </c>
      <c r="H24" s="128"/>
      <c r="I24" s="128"/>
      <c r="J24" s="128"/>
      <c r="K24" s="12" t="s">
        <v>70</v>
      </c>
    </row>
    <row r="25" spans="1:11" ht="18" customHeight="1" x14ac:dyDescent="0.25">
      <c r="B25" s="129">
        <f>H22</f>
        <v>733</v>
      </c>
      <c r="C25" s="129"/>
      <c r="D25" s="129"/>
      <c r="E25" s="129"/>
      <c r="F25" s="129"/>
      <c r="G25" s="129">
        <f>I22</f>
        <v>0</v>
      </c>
      <c r="H25" s="129"/>
      <c r="I25" s="129"/>
      <c r="J25" s="129"/>
      <c r="K25" s="26">
        <f>SUM(B25:J25)</f>
        <v>733</v>
      </c>
    </row>
    <row r="26" spans="1:1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B27" s="6" t="s">
        <v>71</v>
      </c>
      <c r="C27" s="6"/>
      <c r="D27" s="6"/>
      <c r="E27" s="6"/>
      <c r="F27" s="6" t="s">
        <v>49</v>
      </c>
      <c r="G27" s="6" t="s">
        <v>72</v>
      </c>
      <c r="H27" s="6"/>
      <c r="I27" s="6"/>
      <c r="J27" s="6" t="s">
        <v>51</v>
      </c>
      <c r="K27" s="6"/>
    </row>
    <row r="30" spans="1:11" ht="17.399999999999999" x14ac:dyDescent="0.25">
      <c r="A30" s="84" t="s">
        <v>73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2" spans="1:11" ht="20.100000000000001" customHeight="1" x14ac:dyDescent="0.25">
      <c r="B32" s="3"/>
      <c r="C32" s="4"/>
      <c r="D32" s="13" t="s">
        <v>53</v>
      </c>
      <c r="E32" s="13"/>
      <c r="F32" s="127" t="s">
        <v>80</v>
      </c>
      <c r="G32" s="127"/>
      <c r="H32" s="13" t="s">
        <v>54</v>
      </c>
      <c r="I32" s="4"/>
      <c r="J32" s="122" t="s">
        <v>81</v>
      </c>
      <c r="K32" s="123"/>
    </row>
    <row r="33" spans="2:11" ht="20.100000000000001" customHeight="1" x14ac:dyDescent="0.25">
      <c r="B33" s="5"/>
      <c r="C33" s="6"/>
      <c r="D33" s="7" t="s">
        <v>55</v>
      </c>
      <c r="E33" s="7"/>
      <c r="F33" s="122" t="s">
        <v>56</v>
      </c>
      <c r="G33" s="122"/>
      <c r="H33" s="7" t="s">
        <v>57</v>
      </c>
      <c r="I33" s="6"/>
      <c r="J33" s="122" t="s">
        <v>83</v>
      </c>
      <c r="K33" s="123"/>
    </row>
    <row r="34" spans="2:11" ht="20.100000000000001" customHeight="1" x14ac:dyDescent="0.25">
      <c r="B34" s="5"/>
      <c r="C34" s="6"/>
      <c r="D34" s="7" t="s">
        <v>58</v>
      </c>
      <c r="E34" s="7"/>
      <c r="F34" s="121">
        <v>44922</v>
      </c>
      <c r="G34" s="122"/>
      <c r="H34" s="7" t="s">
        <v>59</v>
      </c>
      <c r="I34" s="6"/>
      <c r="J34" s="121">
        <v>45098</v>
      </c>
      <c r="K34" s="123"/>
    </row>
    <row r="35" spans="2:11" ht="20.100000000000001" customHeight="1" x14ac:dyDescent="0.25">
      <c r="B35" s="8"/>
      <c r="C35" s="9"/>
      <c r="D35" s="14"/>
      <c r="E35" s="14"/>
      <c r="F35" s="18"/>
      <c r="G35" s="18"/>
      <c r="H35" s="14" t="s">
        <v>74</v>
      </c>
      <c r="I35" s="9"/>
      <c r="J35" s="124" t="s">
        <v>75</v>
      </c>
      <c r="K35" s="125"/>
    </row>
    <row r="36" spans="2:11" ht="20.100000000000001" customHeight="1" x14ac:dyDescent="0.25"/>
    <row r="37" spans="2:11" ht="20.100000000000001" customHeight="1" x14ac:dyDescent="0.25">
      <c r="B37" s="118"/>
      <c r="C37" s="118"/>
      <c r="D37" s="15" t="s">
        <v>76</v>
      </c>
      <c r="E37" s="118" t="s">
        <v>77</v>
      </c>
      <c r="F37" s="118"/>
      <c r="G37" s="16" t="s">
        <v>78</v>
      </c>
      <c r="H37" s="16" t="s">
        <v>79</v>
      </c>
      <c r="I37" s="126" t="s">
        <v>42</v>
      </c>
      <c r="J37" s="126"/>
      <c r="K37" s="27" t="s">
        <v>65</v>
      </c>
    </row>
    <row r="38" spans="2:11" ht="25.2" customHeight="1" x14ac:dyDescent="0.25">
      <c r="B38" s="101">
        <v>1</v>
      </c>
      <c r="C38" s="102"/>
      <c r="D38" s="115" t="s">
        <v>56</v>
      </c>
      <c r="E38" s="117">
        <v>44922</v>
      </c>
      <c r="F38" s="118"/>
      <c r="G38" s="16">
        <v>100</v>
      </c>
      <c r="H38" s="16">
        <v>1</v>
      </c>
      <c r="I38" s="119">
        <f t="shared" ref="I38:I40" si="0">G38*H38</f>
        <v>100</v>
      </c>
      <c r="J38" s="120"/>
      <c r="K38" s="98"/>
    </row>
    <row r="39" spans="2:11" ht="25.2" customHeight="1" x14ac:dyDescent="0.25">
      <c r="B39" s="103"/>
      <c r="C39" s="104"/>
      <c r="D39" s="116"/>
      <c r="E39" s="118"/>
      <c r="F39" s="118"/>
      <c r="G39" s="16"/>
      <c r="H39" s="16"/>
      <c r="I39" s="119">
        <f t="shared" si="0"/>
        <v>0</v>
      </c>
      <c r="J39" s="120"/>
      <c r="K39" s="99"/>
    </row>
    <row r="40" spans="2:11" ht="25.2" customHeight="1" x14ac:dyDescent="0.25">
      <c r="B40" s="105"/>
      <c r="C40" s="106"/>
      <c r="D40" s="116"/>
      <c r="E40" s="118"/>
      <c r="F40" s="118"/>
      <c r="G40" s="16"/>
      <c r="H40" s="16"/>
      <c r="I40" s="119">
        <f t="shared" si="0"/>
        <v>0</v>
      </c>
      <c r="J40" s="120"/>
      <c r="K40" s="100"/>
    </row>
    <row r="41" spans="2:11" ht="20.100000000000001" customHeight="1" x14ac:dyDescent="0.25">
      <c r="B41" s="107" t="s">
        <v>42</v>
      </c>
      <c r="C41" s="108"/>
      <c r="D41" s="108"/>
      <c r="E41" s="108"/>
      <c r="F41" s="109"/>
      <c r="G41" s="17"/>
      <c r="H41" s="17">
        <f>SUM(H23:H40)</f>
        <v>1</v>
      </c>
      <c r="I41" s="110">
        <f>SUM(I38:J40)</f>
        <v>100</v>
      </c>
      <c r="J41" s="111"/>
      <c r="K41" s="24"/>
    </row>
    <row r="42" spans="2:11" ht="20.100000000000001" customHeight="1" x14ac:dyDescent="0.25">
      <c r="B42" s="6" t="s">
        <v>71</v>
      </c>
      <c r="C42" s="6"/>
      <c r="D42" s="6"/>
      <c r="E42" s="6"/>
      <c r="F42" s="6" t="s">
        <v>49</v>
      </c>
      <c r="G42" s="6" t="s">
        <v>72</v>
      </c>
      <c r="H42" s="6"/>
      <c r="I42" s="6"/>
      <c r="J42" s="6" t="s">
        <v>51</v>
      </c>
      <c r="K42" s="6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B37:C37"/>
    <mergeCell ref="E37:F37"/>
    <mergeCell ref="I37:J37"/>
    <mergeCell ref="A30:K30"/>
    <mergeCell ref="F32:G32"/>
    <mergeCell ref="J32:K32"/>
    <mergeCell ref="F33:G33"/>
    <mergeCell ref="J33:K33"/>
    <mergeCell ref="K38:K40"/>
    <mergeCell ref="B38:C40"/>
    <mergeCell ref="B41:F41"/>
    <mergeCell ref="I41:J41"/>
    <mergeCell ref="D14:D18"/>
    <mergeCell ref="D19:D21"/>
    <mergeCell ref="D38:D40"/>
    <mergeCell ref="E38:F38"/>
    <mergeCell ref="I38:J38"/>
    <mergeCell ref="E39:F39"/>
    <mergeCell ref="I39:J39"/>
    <mergeCell ref="E40:F40"/>
    <mergeCell ref="I40:J40"/>
    <mergeCell ref="F34:G34"/>
    <mergeCell ref="J34:K34"/>
    <mergeCell ref="J35:K35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2023-06-15T03:04:39Z</cp:lastPrinted>
  <dcterms:created xsi:type="dcterms:W3CDTF">2014-04-16T08:52:00Z</dcterms:created>
  <dcterms:modified xsi:type="dcterms:W3CDTF">2023-06-25T01:42:13Z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1028-5.1.1.7676</vt:lpwstr>
  </property>
</Properties>
</file>