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<sst xmlns="http://schemas.openxmlformats.org/spreadsheetml/2006/main" count="55" uniqueCount="54">
  <si>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【借款报销单】</t>
  </si>
  <si>
    <t>团号： HMOA-250401-SGT889会议时间：7.1-7.5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</si>
  <si>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</si>
  <si>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</si>
  <si>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</si>
  <si>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</si>
  <si>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</si>
  <si>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</si>
  <si>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</si>
  <si>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</si>
  <si>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</si>
  <si>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</si>
  <si>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</si>
  <si>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</si>
  <si>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</si>
  <si>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</si>
  <si>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</si>
  <si>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</si>
  <si>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</si>
  <si>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</si>
  <si>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</si>
  <si>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</si>
  <si>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</si>
  <si>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</si>
  <si>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</si>
  <si>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</si>
  <si>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</si>
  <si>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纸箱防撞角</t>
  </si>
  <si>
    <t>尽量提供可用的原始发票，发票项目不可用的，且开票需要加收税点的可以不提供原始发票。网上交易均需提供交易截图。</t>
  </si>
  <si>
    <t>气柱袋</t>
  </si>
  <si>
    <t>纸箱运输费</t>
  </si>
  <si>
    <t>纸箱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</si>
  <si>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</si>
  <si>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</si>
  <si>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</si>
  <si>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</si>
  <si>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</si>
  <si>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礼盒贴纸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</si>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</sst>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6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3" customHeight="1" spans="9:10">
      <c r="I3" s="42" t="s">
        <v>1</v>
      </c>
      <c r="J3" s="42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>F6+G6</f>
        <v>0</v>
      </c>
      <c r="I6" s="43"/>
      <c r="J6" s="44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>F7+G7</f>
        <v>0</v>
      </c>
      <c r="I7" s="43"/>
      <c r="J7" s="45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>F8+G8</f>
        <v>0</v>
      </c>
      <c r="I8" s="43"/>
      <c r="J8" s="45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>F9+G9</f>
        <v>0</v>
      </c>
      <c r="I9" s="43"/>
      <c r="J9" s="45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ref="H10:H19" si="0">F10+G10</f>
        <v>0</v>
      </c>
      <c r="I10" s="43"/>
      <c r="J10" s="45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46"/>
      <c r="J11" s="47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>C12*D12</f>
        <v>0</v>
      </c>
      <c r="F12" s="13">
        <v>0</v>
      </c>
      <c r="G12" s="13">
        <v>0</v>
      </c>
      <c r="H12" s="13">
        <f t="shared" si="0"/>
        <v>0</v>
      </c>
      <c r="I12" s="43"/>
      <c r="J12" s="44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2">F13+G13</f>
        <v>0</v>
      </c>
      <c r="I13" s="43"/>
      <c r="J13" s="45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3">SUM(D12)</f>
        <v>0</v>
      </c>
      <c r="E14" s="17">
        <f t="shared" si="3"/>
        <v>0</v>
      </c>
      <c r="F14" s="17">
        <f>SUM(F12:F13)</f>
        <v>0</v>
      </c>
      <c r="G14" s="17">
        <f>SUM(G12:G13)</f>
        <v>0</v>
      </c>
      <c r="H14" s="17">
        <f t="shared" ref="G14:H14" si="4">SUM(H12:H13)</f>
        <v>0</v>
      </c>
      <c r="I14" s="46"/>
      <c r="J14" s="47"/>
    </row>
    <row r="15" customHeight="1" spans="1:10">
      <c r="A15" s="18">
        <v>3</v>
      </c>
      <c r="B15" s="19" t="s">
        <v>20</v>
      </c>
      <c r="C15" s="20">
        <v>0</v>
      </c>
      <c r="D15" s="18"/>
      <c r="E15" s="20">
        <f>C15*D15</f>
        <v>0</v>
      </c>
      <c r="F15" s="13">
        <v>0</v>
      </c>
      <c r="G15" s="13">
        <v>0</v>
      </c>
      <c r="H15" s="13">
        <f t="shared" si="0"/>
        <v>0</v>
      </c>
      <c r="I15" s="43"/>
      <c r="J15" s="48" t="s">
        <v>21</v>
      </c>
    </row>
    <row r="16" customHeight="1" spans="1:10">
      <c r="A16" s="24"/>
      <c r="B16" s="25"/>
      <c r="C16" s="26"/>
      <c r="D16" s="24"/>
      <c r="E16" s="26"/>
      <c r="F16" s="13">
        <v>0</v>
      </c>
      <c r="G16" s="13">
        <v>0</v>
      </c>
      <c r="H16" s="13">
        <f t="shared" si="0"/>
        <v>0</v>
      </c>
      <c r="I16" s="43"/>
      <c r="J16" s="49"/>
    </row>
    <row r="17" customHeight="1" spans="1:10">
      <c r="A17" s="24"/>
      <c r="B17" s="25"/>
      <c r="C17" s="26"/>
      <c r="D17" s="24"/>
      <c r="E17" s="26"/>
      <c r="F17" s="13">
        <v>0</v>
      </c>
      <c r="G17" s="13">
        <v>0</v>
      </c>
      <c r="H17" s="13">
        <f t="shared" si="0"/>
        <v>0</v>
      </c>
      <c r="I17" s="43"/>
      <c r="J17" s="49"/>
    </row>
    <row r="18" customHeight="1" spans="1:10">
      <c r="A18" s="24"/>
      <c r="B18" s="25"/>
      <c r="C18" s="26"/>
      <c r="D18" s="24"/>
      <c r="E18" s="26"/>
      <c r="F18" s="13">
        <v>0</v>
      </c>
      <c r="G18" s="13">
        <v>0</v>
      </c>
      <c r="H18" s="13">
        <f t="shared" si="0"/>
        <v>0</v>
      </c>
      <c r="I18" s="43"/>
      <c r="J18" s="49"/>
    </row>
    <row r="19" s="1" customFormat="1" customHeight="1" spans="1:10">
      <c r="A19" s="27"/>
      <c r="B19" s="22"/>
      <c r="C19" s="28"/>
      <c r="D19" s="27"/>
      <c r="E19" s="28"/>
      <c r="F19" s="13">
        <v>0</v>
      </c>
      <c r="G19" s="13">
        <v>0</v>
      </c>
      <c r="H19" s="13">
        <f t="shared" si="0"/>
        <v>0</v>
      </c>
      <c r="I19" s="50"/>
      <c r="J19" s="51"/>
    </row>
    <row r="20" s="1" customFormat="1" customHeight="1" spans="1:10">
      <c r="A20" s="15"/>
      <c r="B20" s="16" t="s">
        <v>22</v>
      </c>
      <c r="C20" s="17">
        <f>SUM(C15)</f>
        <v>0</v>
      </c>
      <c r="D20" s="17">
        <f t="shared" ref="D20:H20" si="5">SUM(D15)</f>
        <v>0</v>
      </c>
      <c r="E20" s="17">
        <f t="shared" si="5"/>
        <v>0</v>
      </c>
      <c r="F20" s="17">
        <f t="shared" si="5"/>
        <v>0</v>
      </c>
      <c r="G20" s="17">
        <f t="shared" si="5"/>
        <v>0</v>
      </c>
      <c r="H20" s="17">
        <f t="shared" si="5"/>
        <v>0</v>
      </c>
      <c r="I20" s="46"/>
      <c r="J20" s="52"/>
    </row>
    <row r="21" customHeight="1" spans="1:10">
      <c r="A21" s="18">
        <v>4</v>
      </c>
      <c r="B21" s="19" t="s">
        <v>23</v>
      </c>
      <c r="C21" s="20">
        <v>0</v>
      </c>
      <c r="D21" s="18"/>
      <c r="E21" s="20">
        <f>C21*D21</f>
        <v>0</v>
      </c>
      <c r="F21" s="13">
        <v>0</v>
      </c>
      <c r="G21" s="13">
        <v>0</v>
      </c>
      <c r="H21" s="13">
        <v>0</v>
      </c>
      <c r="I21" s="43"/>
      <c r="J21" s="48" t="s">
        <v>24</v>
      </c>
    </row>
    <row r="22" customHeight="1" spans="1:10">
      <c r="A22" s="24"/>
      <c r="B22" s="25"/>
      <c r="C22" s="26"/>
      <c r="D22" s="24"/>
      <c r="E22" s="26"/>
      <c r="F22" s="13">
        <v>0</v>
      </c>
      <c r="G22" s="13">
        <v>0</v>
      </c>
      <c r="H22" s="13">
        <f t="shared" ref="H21:H27" si="6">F22+G22</f>
        <v>0</v>
      </c>
      <c r="I22" s="43"/>
      <c r="J22" s="49"/>
    </row>
    <row r="23" s="1" customFormat="1" customHeight="1" spans="1:10">
      <c r="A23" s="24"/>
      <c r="B23" s="25"/>
      <c r="C23" s="26"/>
      <c r="D23" s="24"/>
      <c r="E23" s="26"/>
      <c r="F23" s="13">
        <v>0</v>
      </c>
      <c r="G23" s="13">
        <v>0</v>
      </c>
      <c r="H23" s="13">
        <f t="shared" si="6"/>
        <v>0</v>
      </c>
      <c r="I23" s="43"/>
      <c r="J23" s="51"/>
    </row>
    <row r="24" s="1" customFormat="1" customHeight="1" spans="1:10">
      <c r="A24" s="24"/>
      <c r="B24" s="25"/>
      <c r="C24" s="26"/>
      <c r="D24" s="24"/>
      <c r="E24" s="26"/>
      <c r="F24" s="13">
        <v>0</v>
      </c>
      <c r="G24" s="13">
        <v>0</v>
      </c>
      <c r="H24" s="13">
        <f t="shared" si="6"/>
        <v>0</v>
      </c>
      <c r="I24" s="43"/>
      <c r="J24" s="51"/>
    </row>
    <row r="25" s="1" customFormat="1" customHeight="1" spans="1:10">
      <c r="A25" s="29"/>
      <c r="B25" s="25"/>
      <c r="C25" s="30"/>
      <c r="D25" s="29"/>
      <c r="E25" s="30"/>
      <c r="F25" s="31">
        <v>0</v>
      </c>
      <c r="G25" s="31">
        <v>0</v>
      </c>
      <c r="H25" s="13">
        <f t="shared" si="6"/>
        <v>0</v>
      </c>
      <c r="I25" s="53"/>
      <c r="J25" s="51"/>
    </row>
    <row r="26" s="1" customFormat="1" customHeight="1" spans="1:10">
      <c r="A26" s="29"/>
      <c r="B26" s="25"/>
      <c r="C26" s="30"/>
      <c r="D26" s="29"/>
      <c r="E26" s="30"/>
      <c r="F26" s="31">
        <v>0</v>
      </c>
      <c r="G26" s="31">
        <v>0</v>
      </c>
      <c r="H26" s="13">
        <f t="shared" si="6"/>
        <v>0</v>
      </c>
      <c r="I26" s="53"/>
      <c r="J26" s="51"/>
    </row>
    <row r="27" s="1" customFormat="1" customHeight="1" spans="1:10">
      <c r="A27" s="29"/>
      <c r="B27" s="25"/>
      <c r="C27" s="30"/>
      <c r="D27" s="29"/>
      <c r="E27" s="30"/>
      <c r="F27" s="31">
        <v>0</v>
      </c>
      <c r="G27" s="31">
        <v>0</v>
      </c>
      <c r="H27" s="13">
        <f t="shared" si="6"/>
        <v>0</v>
      </c>
      <c r="I27" s="53"/>
      <c r="J27" s="51"/>
    </row>
    <row r="28" s="1" customFormat="1" customHeight="1" spans="1:10">
      <c r="A28" s="15"/>
      <c r="B28" s="16" t="s">
        <v>25</v>
      </c>
      <c r="C28" s="17">
        <f>SUM(C21)</f>
        <v>0</v>
      </c>
      <c r="D28" s="17">
        <v>0</v>
      </c>
      <c r="E28" s="17"/>
      <c r="F28" s="17">
        <f>SUM(F21:F27)</f>
        <v>0</v>
      </c>
      <c r="G28" s="17">
        <f>SUM(G21:G22)</f>
        <v>0</v>
      </c>
      <c r="H28" s="17">
        <f>SUM(H21:H27)</f>
        <v>0</v>
      </c>
      <c r="I28" s="46"/>
      <c r="J28" s="52"/>
    </row>
    <row r="29" customHeight="1" spans="1:10">
      <c r="A29" s="32">
        <v>5</v>
      </c>
      <c r="B29" s="33" t="s">
        <v>26</v>
      </c>
      <c r="C29" s="34">
        <v>0</v>
      </c>
      <c r="D29" s="32"/>
      <c r="E29" s="34">
        <f>C29*D29</f>
        <v>0</v>
      </c>
      <c r="F29" s="13">
        <v>28.6</v>
      </c>
      <c r="G29" s="13">
        <v>0</v>
      </c>
      <c r="H29" s="13">
        <f>F29+G29</f>
        <v>28.6</v>
      </c>
      <c r="I29" s="43" t="s">
        <v>27</v>
      </c>
      <c r="J29" s="44" t="s">
        <v>28</v>
      </c>
    </row>
    <row r="30" customHeight="1" spans="1:10">
      <c r="A30" s="35"/>
      <c r="B30" s="36"/>
      <c r="C30" s="37"/>
      <c r="D30" s="35"/>
      <c r="E30" s="37"/>
      <c r="F30" s="13">
        <v>314.99</v>
      </c>
      <c r="G30" s="13">
        <v>0</v>
      </c>
      <c r="H30" s="13">
        <f t="shared" ref="H30" si="7">F30+G30</f>
        <v>314.99</v>
      </c>
      <c r="I30" s="43" t="s">
        <v>29</v>
      </c>
      <c r="J30" s="45"/>
    </row>
    <row r="31" s="1" customFormat="1" customHeight="1" spans="1:10">
      <c r="A31" s="38"/>
      <c r="B31" s="36"/>
      <c r="C31" s="39"/>
      <c r="D31" s="38"/>
      <c r="E31" s="39"/>
      <c r="F31" s="40">
        <v>1.58</v>
      </c>
      <c r="G31" s="13">
        <v>0</v>
      </c>
      <c r="H31" s="40">
        <v>1.58</v>
      </c>
      <c r="I31" s="40" t="s">
        <v>30</v>
      </c>
      <c r="J31" s="54"/>
    </row>
    <row r="32" s="1" customFormat="1" customHeight="1" spans="1:10">
      <c r="A32" s="38"/>
      <c r="B32" s="36"/>
      <c r="C32" s="39"/>
      <c r="D32" s="38"/>
      <c r="E32" s="39"/>
      <c r="F32" s="13">
        <v>122.4</v>
      </c>
      <c r="G32" s="13">
        <v>0</v>
      </c>
      <c r="H32" s="13">
        <f>F32+G32</f>
        <v>122.4</v>
      </c>
      <c r="I32" s="43" t="s">
        <v>31</v>
      </c>
      <c r="J32" s="54"/>
    </row>
    <row r="33" s="1" customFormat="1" customHeight="1" spans="1:10">
      <c r="A33" s="38"/>
      <c r="B33" s="36"/>
      <c r="C33" s="39"/>
      <c r="D33" s="38"/>
      <c r="E33" s="39"/>
      <c r="F33" s="13">
        <v>0</v>
      </c>
      <c r="G33" s="13">
        <v>0</v>
      </c>
      <c r="H33" s="13">
        <f>F33+G33</f>
        <v>0</v>
      </c>
      <c r="I33" s="55"/>
      <c r="J33" s="54"/>
    </row>
    <row r="34" s="1" customFormat="1" customHeight="1" spans="1:10">
      <c r="A34" s="38"/>
      <c r="B34" s="36"/>
      <c r="C34" s="39"/>
      <c r="D34" s="38"/>
      <c r="E34" s="39"/>
      <c r="F34" s="13">
        <v>0</v>
      </c>
      <c r="G34" s="13">
        <v>0</v>
      </c>
      <c r="H34" s="13">
        <f>F34+G34</f>
        <v>0</v>
      </c>
      <c r="I34" s="19"/>
      <c r="J34" s="54"/>
    </row>
    <row r="35" s="1" customFormat="1" customHeight="1" spans="1:10">
      <c r="A35" s="15"/>
      <c r="B35" s="16" t="s">
        <v>32</v>
      </c>
      <c r="C35" s="17">
        <f>SUM(C29)</f>
        <v>0</v>
      </c>
      <c r="D35" s="17">
        <f t="shared" ref="D35:E35" si="8">SUM(D29)</f>
        <v>0</v>
      </c>
      <c r="E35" s="17">
        <f t="shared" si="8"/>
        <v>0</v>
      </c>
      <c r="F35" s="17">
        <f>SUM(F29:F34)</f>
        <v>467.57</v>
      </c>
      <c r="G35" s="17">
        <f t="shared" ref="G35:H35" si="9">SUM(G29:G30)</f>
        <v>0</v>
      </c>
      <c r="H35" s="17">
        <f>SUM(H29:H34)</f>
        <v>467.57</v>
      </c>
      <c r="I35" s="46"/>
      <c r="J35" s="47"/>
    </row>
    <row r="36" customHeight="1" spans="1:10">
      <c r="A36" s="11">
        <v>6</v>
      </c>
      <c r="B36" s="12" t="s">
        <v>33</v>
      </c>
      <c r="C36" s="13">
        <v>0</v>
      </c>
      <c r="D36" s="14"/>
      <c r="E36" s="13">
        <f>C36*D36</f>
        <v>0</v>
      </c>
      <c r="F36" s="13">
        <v>0</v>
      </c>
      <c r="G36" s="13">
        <v>0</v>
      </c>
      <c r="H36" s="13">
        <f t="shared" ref="H35:H53" si="10">F36+G36</f>
        <v>0</v>
      </c>
      <c r="I36" s="43"/>
      <c r="J36" s="44" t="s">
        <v>34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10"/>
        <v>0</v>
      </c>
      <c r="I37" s="43"/>
      <c r="J37" s="49"/>
    </row>
    <row r="38" customHeight="1" spans="1:10">
      <c r="A38" s="11"/>
      <c r="B38" s="12"/>
      <c r="C38" s="13"/>
      <c r="D38" s="14"/>
      <c r="E38" s="13"/>
      <c r="F38" s="13">
        <v>0</v>
      </c>
      <c r="G38" s="13">
        <v>0</v>
      </c>
      <c r="H38" s="13">
        <f t="shared" si="10"/>
        <v>0</v>
      </c>
      <c r="I38" s="43"/>
      <c r="J38" s="49"/>
    </row>
    <row r="39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10"/>
        <v>0</v>
      </c>
      <c r="I39" s="43"/>
      <c r="J39" s="49"/>
    </row>
    <row r="40" s="1" customFormat="1" customHeight="1" spans="1:10">
      <c r="A40" s="15"/>
      <c r="B40" s="16" t="s">
        <v>35</v>
      </c>
      <c r="C40" s="17">
        <f>SUM(C36)</f>
        <v>0</v>
      </c>
      <c r="D40" s="17">
        <f t="shared" ref="D40:H40" si="11">SUM(D36)</f>
        <v>0</v>
      </c>
      <c r="E40" s="17">
        <f t="shared" si="11"/>
        <v>0</v>
      </c>
      <c r="F40" s="17">
        <f t="shared" si="11"/>
        <v>0</v>
      </c>
      <c r="G40" s="17">
        <f t="shared" si="11"/>
        <v>0</v>
      </c>
      <c r="H40" s="17">
        <f t="shared" si="11"/>
        <v>0</v>
      </c>
      <c r="I40" s="46"/>
      <c r="J40" s="52"/>
    </row>
    <row r="41" customHeight="1" spans="1:10">
      <c r="A41" s="11">
        <v>7</v>
      </c>
      <c r="B41" s="12" t="s">
        <v>36</v>
      </c>
      <c r="C41" s="13">
        <v>0</v>
      </c>
      <c r="D41" s="14"/>
      <c r="E41" s="13">
        <f>C41*D41</f>
        <v>0</v>
      </c>
      <c r="F41" s="13">
        <v>0</v>
      </c>
      <c r="G41" s="13">
        <v>60</v>
      </c>
      <c r="H41" s="13">
        <f t="shared" si="10"/>
        <v>60</v>
      </c>
      <c r="I41" s="43" t="s">
        <v>37</v>
      </c>
      <c r="J41" s="56"/>
    </row>
    <row r="42" customHeight="1" spans="1:10">
      <c r="A42" s="11"/>
      <c r="B42" s="12"/>
      <c r="C42" s="13"/>
      <c r="D42" s="14"/>
      <c r="E42" s="13"/>
      <c r="F42" s="13">
        <v>0</v>
      </c>
      <c r="G42" s="13">
        <v>0</v>
      </c>
      <c r="H42" s="13">
        <f t="shared" si="10"/>
        <v>0</v>
      </c>
      <c r="I42" s="43"/>
      <c r="J42" s="57"/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10"/>
        <v>0</v>
      </c>
      <c r="I43" s="43"/>
      <c r="J43" s="57"/>
    </row>
    <row r="44" customHeight="1" spans="1:10">
      <c r="A44" s="11"/>
      <c r="B44" s="12"/>
      <c r="C44" s="13"/>
      <c r="D44" s="14"/>
      <c r="E44" s="13"/>
      <c r="F44" s="13">
        <v>0</v>
      </c>
      <c r="G44" s="13">
        <v>0</v>
      </c>
      <c r="H44" s="13">
        <f t="shared" si="10"/>
        <v>0</v>
      </c>
      <c r="I44" s="43"/>
      <c r="J44" s="57"/>
    </row>
    <row r="45" s="1" customFormat="1" customHeight="1" spans="1:10">
      <c r="A45" s="15"/>
      <c r="B45" s="16" t="s">
        <v>38</v>
      </c>
      <c r="C45" s="17">
        <f>SUM(C41)</f>
        <v>0</v>
      </c>
      <c r="D45" s="17">
        <f t="shared" ref="D45:H45" si="12">SUM(D41)</f>
        <v>0</v>
      </c>
      <c r="E45" s="17">
        <f t="shared" si="12"/>
        <v>0</v>
      </c>
      <c r="F45" s="17">
        <f>SUM(F41:F44)</f>
        <v>0</v>
      </c>
      <c r="G45" s="17">
        <f t="shared" si="12"/>
        <v>60</v>
      </c>
      <c r="H45" s="17">
        <f>SUM(H41:H44)</f>
        <v>60</v>
      </c>
      <c r="I45" s="46"/>
      <c r="J45" s="58"/>
    </row>
    <row r="46" customHeight="1" spans="1:10">
      <c r="A46" s="11">
        <v>8</v>
      </c>
      <c r="B46" s="12" t="s">
        <v>39</v>
      </c>
      <c r="C46" s="13">
        <v>0</v>
      </c>
      <c r="D46" s="14"/>
      <c r="E46" s="13">
        <f>C46*D46</f>
        <v>0</v>
      </c>
      <c r="F46" s="13">
        <v>0</v>
      </c>
      <c r="G46" s="13">
        <v>0</v>
      </c>
      <c r="H46" s="13">
        <f t="shared" si="10"/>
        <v>0</v>
      </c>
      <c r="I46" s="43"/>
      <c r="J46" s="48" t="s">
        <v>40</v>
      </c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10"/>
        <v>0</v>
      </c>
      <c r="I47" s="43"/>
      <c r="J47" s="49"/>
    </row>
    <row r="48" s="1" customFormat="1" customHeight="1" spans="1:10">
      <c r="A48" s="15"/>
      <c r="B48" s="16" t="s">
        <v>41</v>
      </c>
      <c r="C48" s="17">
        <f>SUM(C46)</f>
        <v>0</v>
      </c>
      <c r="D48" s="17">
        <f t="shared" ref="D48:H48" si="13">SUM(D46)</f>
        <v>0</v>
      </c>
      <c r="E48" s="17">
        <f t="shared" si="13"/>
        <v>0</v>
      </c>
      <c r="F48" s="17">
        <f t="shared" si="13"/>
        <v>0</v>
      </c>
      <c r="G48" s="17">
        <f t="shared" si="13"/>
        <v>0</v>
      </c>
      <c r="H48" s="17">
        <f t="shared" si="13"/>
        <v>0</v>
      </c>
      <c r="I48" s="46"/>
      <c r="J48" s="52"/>
    </row>
    <row r="49" customHeight="1" spans="1:10">
      <c r="A49" s="11">
        <v>9</v>
      </c>
      <c r="B49" s="12" t="s">
        <v>42</v>
      </c>
      <c r="C49" s="13">
        <v>0</v>
      </c>
      <c r="D49" s="14"/>
      <c r="E49" s="13">
        <f>C49*D49</f>
        <v>0</v>
      </c>
      <c r="F49" s="13">
        <v>0</v>
      </c>
      <c r="G49" s="13">
        <v>0</v>
      </c>
      <c r="H49" s="13">
        <f t="shared" si="10"/>
        <v>0</v>
      </c>
      <c r="I49" s="43"/>
      <c r="J49" s="44" t="s">
        <v>43</v>
      </c>
    </row>
    <row r="50" customHeight="1" spans="1:10">
      <c r="A50" s="11"/>
      <c r="B50" s="12"/>
      <c r="C50" s="13"/>
      <c r="D50" s="14"/>
      <c r="E50" s="13"/>
      <c r="F50" s="13">
        <v>0</v>
      </c>
      <c r="G50" s="13">
        <v>0</v>
      </c>
      <c r="H50" s="13">
        <f t="shared" si="10"/>
        <v>0</v>
      </c>
      <c r="I50" s="43"/>
      <c r="J50" s="45"/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10"/>
        <v>0</v>
      </c>
      <c r="I51" s="43"/>
      <c r="J51" s="45"/>
    </row>
    <row r="52" s="1" customFormat="1" customHeight="1" spans="1:10">
      <c r="A52" s="15"/>
      <c r="B52" s="16" t="s">
        <v>44</v>
      </c>
      <c r="C52" s="17">
        <f>SUM(C49)</f>
        <v>0</v>
      </c>
      <c r="D52" s="17">
        <f t="shared" ref="D52:H52" si="14">SUM(D49)</f>
        <v>0</v>
      </c>
      <c r="E52" s="17">
        <f t="shared" si="14"/>
        <v>0</v>
      </c>
      <c r="F52" s="17">
        <f t="shared" si="14"/>
        <v>0</v>
      </c>
      <c r="G52" s="17">
        <f t="shared" si="14"/>
        <v>0</v>
      </c>
      <c r="H52" s="17">
        <f t="shared" si="14"/>
        <v>0</v>
      </c>
      <c r="I52" s="46"/>
      <c r="J52" s="47"/>
    </row>
    <row r="53" customHeight="1" spans="1:10">
      <c r="A53" s="18">
        <v>10</v>
      </c>
      <c r="B53" s="12" t="s">
        <v>45</v>
      </c>
      <c r="C53" s="13">
        <v>0</v>
      </c>
      <c r="D53" s="14"/>
      <c r="E53" s="13">
        <f>C53*D53</f>
        <v>0</v>
      </c>
      <c r="F53" s="13">
        <v>1845.6</v>
      </c>
      <c r="G53" s="13">
        <v>0</v>
      </c>
      <c r="H53" s="13">
        <f t="shared" si="10"/>
        <v>1845.6</v>
      </c>
      <c r="I53" s="43" t="s">
        <v>46</v>
      </c>
      <c r="J53" s="56"/>
    </row>
    <row r="54" customHeight="1" spans="1:10">
      <c r="A54" s="24"/>
      <c r="B54" s="12"/>
      <c r="C54" s="13"/>
      <c r="D54" s="14"/>
      <c r="E54" s="13"/>
      <c r="F54" s="13">
        <v>1539.2</v>
      </c>
      <c r="G54" s="13">
        <v>0</v>
      </c>
      <c r="H54" s="13">
        <f t="shared" ref="H54:H59" si="15">F54+G54</f>
        <v>1539.2</v>
      </c>
      <c r="I54" s="43" t="s">
        <v>46</v>
      </c>
      <c r="J54" s="57"/>
    </row>
    <row r="55" customHeight="1" spans="1:10">
      <c r="A55" s="24"/>
      <c r="B55" s="12"/>
      <c r="C55" s="13"/>
      <c r="D55" s="14"/>
      <c r="E55" s="13"/>
      <c r="F55" s="13">
        <v>0</v>
      </c>
      <c r="G55" s="13">
        <v>0</v>
      </c>
      <c r="H55" s="13">
        <f t="shared" si="15"/>
        <v>0</v>
      </c>
      <c r="I55" s="43"/>
      <c r="J55" s="57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 t="shared" si="15"/>
        <v>0</v>
      </c>
      <c r="I56" s="43"/>
      <c r="J56" s="57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 t="shared" si="15"/>
        <v>0</v>
      </c>
      <c r="I57" s="43"/>
      <c r="J57" s="57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 t="shared" si="15"/>
        <v>0</v>
      </c>
      <c r="I58" s="43"/>
      <c r="J58" s="57"/>
    </row>
    <row r="59" customHeight="1" spans="1:10">
      <c r="A59" s="21"/>
      <c r="B59" s="12"/>
      <c r="C59" s="13"/>
      <c r="D59" s="14"/>
      <c r="E59" s="13"/>
      <c r="F59" s="13">
        <v>0</v>
      </c>
      <c r="G59" s="13">
        <v>0</v>
      </c>
      <c r="H59" s="13">
        <f t="shared" si="15"/>
        <v>0</v>
      </c>
      <c r="I59" s="43"/>
      <c r="J59" s="57"/>
    </row>
    <row r="60" s="1" customFormat="1" customHeight="1" spans="1:10">
      <c r="A60" s="15"/>
      <c r="B60" s="16" t="s">
        <v>47</v>
      </c>
      <c r="C60" s="17">
        <f>SUM(C53)</f>
        <v>0</v>
      </c>
      <c r="D60" s="17">
        <f t="shared" ref="D60:H60" si="16">SUM(D53)</f>
        <v>0</v>
      </c>
      <c r="E60" s="17">
        <f t="shared" si="16"/>
        <v>0</v>
      </c>
      <c r="F60" s="17">
        <f>SUM(F53:F59)</f>
        <v>3384.8</v>
      </c>
      <c r="G60" s="17">
        <f t="shared" si="16"/>
        <v>0</v>
      </c>
      <c r="H60" s="17">
        <f>SUM(H53:H59)</f>
        <v>3384.8</v>
      </c>
      <c r="I60" s="46"/>
      <c r="J60" s="58"/>
    </row>
    <row r="61" customHeight="1" spans="1:10">
      <c r="A61" s="15"/>
      <c r="B61" s="16" t="s">
        <v>48</v>
      </c>
      <c r="C61" s="17">
        <f>SUM(C60,C52,C48,C45,C40,C35,C28,C20,C14,C11)</f>
        <v>0</v>
      </c>
      <c r="D61" s="17">
        <f t="shared" ref="D61:H61" si="17">SUM(D60,D52,D48,D45,D40,D35,D28,D20,D14,D11)</f>
        <v>0</v>
      </c>
      <c r="E61" s="17">
        <f t="shared" si="17"/>
        <v>0</v>
      </c>
      <c r="F61" s="17">
        <f>SUM(F60,F52,F48,F45,F40,F35,F28,F20,F14,F11)</f>
        <v>3852.37</v>
      </c>
      <c r="G61" s="17">
        <f t="shared" si="17"/>
        <v>60</v>
      </c>
      <c r="H61" s="17">
        <f>SUM(H60,H52,H48,H45,H40,H35,H28,H20,H14,H11)</f>
        <v>3912.37</v>
      </c>
      <c r="I61" s="46"/>
      <c r="J61" s="59"/>
    </row>
    <row r="65" customHeight="1" spans="1:9">
      <c r="A65" s="60" t="s">
        <v>49</v>
      </c>
      <c r="B65" s="61"/>
      <c r="C65" s="62" t="s">
        <v>50</v>
      </c>
      <c r="D65" s="62"/>
      <c r="E65" s="62" t="s">
        <v>51</v>
      </c>
      <c r="F65" s="62"/>
      <c r="G65" s="62" t="s">
        <v>52</v>
      </c>
      <c r="H65" s="62"/>
      <c r="I65" s="65" t="s">
        <v>53</v>
      </c>
    </row>
    <row r="66" customHeight="1" spans="1:9">
      <c r="A66" s="63">
        <f>E61</f>
        <v>0</v>
      </c>
      <c r="B66" s="64"/>
      <c r="C66" s="64">
        <f>H61</f>
        <v>3912.37</v>
      </c>
      <c r="D66" s="64"/>
      <c r="E66" s="64">
        <f>F61</f>
        <v>3852.37</v>
      </c>
      <c r="F66" s="64"/>
      <c r="G66" s="64">
        <f>G61</f>
        <v>60</v>
      </c>
      <c r="H66" s="64"/>
      <c r="I66" s="66">
        <f>A66-C66</f>
        <v>-3912.37</v>
      </c>
    </row>
  </sheetData>
  <mergeCells count="75">
    <mergeCell ref="C2:H2"/>
    <mergeCell ref="I3:J3"/>
    <mergeCell ref="C4:E4"/>
    <mergeCell ref="F4:I4"/>
    <mergeCell ref="A65:B65"/>
    <mergeCell ref="C65:D65"/>
    <mergeCell ref="E65:F65"/>
    <mergeCell ref="G65:H65"/>
    <mergeCell ref="A66:B66"/>
    <mergeCell ref="C66:D66"/>
    <mergeCell ref="E66:F66"/>
    <mergeCell ref="G66:H66"/>
    <mergeCell ref="A4:A5"/>
    <mergeCell ref="A6:A10"/>
    <mergeCell ref="A12:A13"/>
    <mergeCell ref="A15:A19"/>
    <mergeCell ref="A21:A27"/>
    <mergeCell ref="A29:A34"/>
    <mergeCell ref="A36:A39"/>
    <mergeCell ref="A41:A44"/>
    <mergeCell ref="A46:A47"/>
    <mergeCell ref="A49:A51"/>
    <mergeCell ref="A53:A59"/>
    <mergeCell ref="B4:B5"/>
    <mergeCell ref="B6:B10"/>
    <mergeCell ref="B12:B13"/>
    <mergeCell ref="B15:B19"/>
    <mergeCell ref="B21:B27"/>
    <mergeCell ref="B29:B34"/>
    <mergeCell ref="B36:B39"/>
    <mergeCell ref="B41:B44"/>
    <mergeCell ref="B46:B47"/>
    <mergeCell ref="B49:B51"/>
    <mergeCell ref="B53:B59"/>
    <mergeCell ref="C6:C10"/>
    <mergeCell ref="C12:C13"/>
    <mergeCell ref="C15:C19"/>
    <mergeCell ref="C21:C27"/>
    <mergeCell ref="C29:C34"/>
    <mergeCell ref="C36:C39"/>
    <mergeCell ref="C41:C44"/>
    <mergeCell ref="C46:C47"/>
    <mergeCell ref="C49:C51"/>
    <mergeCell ref="C53:C59"/>
    <mergeCell ref="D6:D10"/>
    <mergeCell ref="D12:D13"/>
    <mergeCell ref="D15:D19"/>
    <mergeCell ref="D21:D27"/>
    <mergeCell ref="D29:D34"/>
    <mergeCell ref="D36:D39"/>
    <mergeCell ref="D41:D44"/>
    <mergeCell ref="D46:D47"/>
    <mergeCell ref="D49:D51"/>
    <mergeCell ref="D53:D59"/>
    <mergeCell ref="E6:E10"/>
    <mergeCell ref="E12:E13"/>
    <mergeCell ref="E15:E19"/>
    <mergeCell ref="E21:E27"/>
    <mergeCell ref="E29:E34"/>
    <mergeCell ref="E36:E39"/>
    <mergeCell ref="E41:E44"/>
    <mergeCell ref="E46:E47"/>
    <mergeCell ref="E49:E51"/>
    <mergeCell ref="E53:E59"/>
    <mergeCell ref="J4:J5"/>
    <mergeCell ref="J6:J11"/>
    <mergeCell ref="J12:J14"/>
    <mergeCell ref="J15:J20"/>
    <mergeCell ref="J21:J28"/>
    <mergeCell ref="J29:J35"/>
    <mergeCell ref="J36:J40"/>
    <mergeCell ref="J41:J45"/>
    <mergeCell ref="J46:J48"/>
    <mergeCell ref="J49:J52"/>
    <mergeCell ref="J53:J6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2025-08-28T06:01:11Z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44673826948744DA8A2EAFA5A838B579_13</vt:lpwstr>
  </property>
  <property fmtid="{D5CDD505-2E9C-101B-9397-08002B2CF9AE}" pid="3" name="KSOProductBuildVer">
    <vt:lpwstr>2052-12.1.0.21915</vt:lpwstr>
  </property>
</Properties>
</file>