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15" windowHeight="759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<sst xmlns="http://schemas.openxmlformats.org/spreadsheetml/2006/main" count="62" uniqueCount="54">
  <si>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</si>
  <si>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</si>
  <si>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</si>
  <si>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咖啡机租赁项目</t>
  </si>
  <si>
    <t>Project Date:</t>
  </si>
  <si>
    <t>Mar-Apr / 2020</t>
  </si>
  <si>
    <t xml:space="preserve">Quotation Date: </t>
  </si>
  <si>
    <t>2020.05.16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</si>
  <si>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</si>
  <si>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</si>
  <si>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</si>
  <si>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</si>
  <si>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</si>
  <si>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</si>
  <si>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</si>
  <si>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</si>
  <si>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</si>
  <si>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</si>
  <si>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</si>
  <si>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</si>
  <si>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</si>
  <si>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</si>
  <si>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</si>
  <si>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>Products/</t>
    </r>
    <r>
      <rPr>
        <b/>
        <sz val="10"/>
        <color rgb="FF000000"/>
        <rFont val="宋体"/>
        <charset val="134"/>
      </rPr>
      <t>商品</t>
    </r>
  </si>
  <si>
    <t>B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</si>
  <si>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</si>
  <si>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</si>
  <si>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rPr>
        <b/>
        <sz val="10"/>
        <color rgb="FF000000"/>
        <rFont val="BMWTypeCondensedRegular"/>
        <charset val="134"/>
      </rPr>
      <t xml:space="preserve">VAT Tax
</t>
    </r>
    <r>
      <rPr>
        <b/>
        <sz val="10"/>
        <color rgb="FF000000"/>
        <rFont val="宋体"/>
        <charset val="134"/>
      </rPr>
      <t xml:space="preserve">增值税（13%） </t>
    </r>
  </si>
  <si>
    <t>Total Gross</t>
  </si>
  <si>
    <t>增值税发票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</si>
  <si>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</si>
  <si>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A.Products
</t>
    </r>
    <r>
      <rPr>
        <b/>
        <sz val="10"/>
        <color rgb="FFFFFFFF"/>
        <rFont val="宋体"/>
        <charset val="134"/>
      </rPr>
      <t>商品</t>
    </r>
  </si>
  <si>
    <t>Unit Price (RMB)
单价（人民币）</t>
  </si>
  <si>
    <t>No. of item
次数</t>
  </si>
  <si>
    <t>QTY
数量</t>
  </si>
  <si>
    <t>Total Price (RMB)
总价（人民币）</t>
  </si>
  <si>
    <t>A1</t>
  </si>
  <si>
    <t>WMF1100S咖啡机租赁</t>
  </si>
  <si>
    <t>A2</t>
  </si>
  <si>
    <t>贝徕咖啡豆</t>
  </si>
  <si>
    <t>咖啡机租赁咖啡豆畅饮</t>
  </si>
  <si>
    <t>A3</t>
  </si>
  <si>
    <t>沁徕咖啡豆</t>
  </si>
  <si>
    <t>A4</t>
  </si>
  <si>
    <t>咖啡糖包</t>
  </si>
  <si>
    <t>咖啡机租赁咖啡糖包畅饮</t>
  </si>
  <si>
    <t>A5</t>
  </si>
  <si>
    <t>咖啡搅拌棒</t>
  </si>
  <si>
    <t>咖啡机租赁搅拌棒赠送</t>
  </si>
  <si>
    <r>
      <rPr>
        <b/>
        <sz val="10"/>
        <color rgb="FF000000"/>
        <rFont val="BMWTypeCondensedRegular"/>
        <charset val="134"/>
      </rPr>
      <t xml:space="preserve">A.Products
</t>
    </r>
    <r>
      <rPr>
        <b/>
        <sz val="10"/>
        <color rgb="FF000000"/>
        <rFont val="宋体"/>
        <charset val="134"/>
      </rPr>
      <t>商品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</si>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</sst>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176" formatCode="[$£-809]#,##0.00_);\([$£-809]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[$¥-804]#,##0"/>
    <numFmt numFmtId="178" formatCode="[$€-2]\ #,##0"/>
    <numFmt numFmtId="179" formatCode="[$£-452]#,##0.00;\-[$£-452]#,##0.00"/>
    <numFmt numFmtId="180" formatCode="_(&quot;$&quot;* #,##0.00_);_(&quot;$&quot;* \(#,##0.00\);_(&quot;$&quot;* &quot;-&quot;??_);_(@_)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宋体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176" fontId="0" fillId="11" borderId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6" fontId="0" fillId="11" borderId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176" fontId="20" fillId="20" borderId="0">
      <alignment vertical="center"/>
    </xf>
    <xf numFmtId="0" fontId="22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6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18" fillId="37" borderId="14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176" fontId="32" fillId="4" borderId="11">
      <alignment vertical="center"/>
    </xf>
    <xf numFmtId="0" fontId="41" fillId="0" borderId="0" applyNumberFormat="0" applyFill="0" applyBorder="0" applyAlignment="0" applyProtection="0">
      <alignment vertical="center"/>
    </xf>
    <xf numFmtId="176" fontId="20" fillId="8" borderId="0">
      <alignment vertical="center"/>
    </xf>
    <xf numFmtId="176" fontId="0" fillId="7" borderId="0">
      <alignment vertical="center"/>
    </xf>
    <xf numFmtId="0" fontId="0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0" fillId="12" borderId="0">
      <alignment vertical="center"/>
    </xf>
    <xf numFmtId="176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0" fillId="8" borderId="0">
      <alignment vertical="center"/>
    </xf>
    <xf numFmtId="0" fontId="46" fillId="0" borderId="17" applyNumberFormat="0" applyFill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8" fillId="44" borderId="19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0" fillId="44" borderId="1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41" borderId="16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6" fontId="2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12" applyNumberFormat="0" applyFill="0" applyAlignment="0" applyProtection="0">
      <alignment vertical="center"/>
    </xf>
    <xf numFmtId="176" fontId="0" fillId="17" borderId="0">
      <alignment vertical="center"/>
    </xf>
    <xf numFmtId="176" fontId="0" fillId="8" borderId="0">
      <alignment vertical="center"/>
    </xf>
    <xf numFmtId="0" fontId="21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6" fontId="20" fillId="12" borderId="0">
      <alignment vertical="center"/>
    </xf>
    <xf numFmtId="176" fontId="0" fillId="17" borderId="0">
      <alignment vertical="center"/>
    </xf>
    <xf numFmtId="176" fontId="38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176" fontId="0" fillId="11" borderId="0">
      <alignment vertical="center"/>
    </xf>
    <xf numFmtId="176" fontId="0" fillId="16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0" fillId="11" borderId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176" fontId="0" fillId="11" borderId="0">
      <alignment vertical="center"/>
    </xf>
    <xf numFmtId="176" fontId="0" fillId="16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0" fillId="16" borderId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0" fillId="16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6" fontId="20" fillId="7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20" fillId="7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20" fillId="7" borderId="0">
      <alignment vertical="center"/>
    </xf>
    <xf numFmtId="176" fontId="0" fillId="12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20" fillId="7" borderId="0">
      <alignment vertical="center"/>
    </xf>
    <xf numFmtId="176" fontId="0" fillId="12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0" fillId="12" borderId="0">
      <alignment vertical="center"/>
    </xf>
    <xf numFmtId="176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176" fontId="0" fillId="19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20" fillId="8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176" fontId="0" fillId="11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0" fillId="11" borderId="0">
      <alignment vertical="center"/>
    </xf>
    <xf numFmtId="176" fontId="49" fillId="0" borderId="2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0" fillId="11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0">
      <alignment vertical="center"/>
    </xf>
    <xf numFmtId="176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20" fillId="8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20" fillId="8" borderId="0">
      <alignment vertical="center"/>
    </xf>
    <xf numFmtId="176" fontId="0" fillId="7" borderId="0">
      <alignment vertical="center"/>
    </xf>
    <xf numFmtId="0" fontId="0" fillId="12" borderId="0" applyNumberFormat="0" applyBorder="0" applyAlignment="0" applyProtection="0">
      <alignment vertical="center"/>
    </xf>
    <xf numFmtId="176" fontId="0" fillId="7" borderId="0">
      <alignment vertical="center"/>
    </xf>
    <xf numFmtId="176" fontId="0" fillId="12" borderId="0">
      <alignment vertical="center"/>
    </xf>
    <xf numFmtId="176" fontId="0" fillId="7" borderId="0">
      <alignment vertical="center"/>
    </xf>
    <xf numFmtId="176" fontId="0" fillId="12" borderId="0">
      <alignment vertical="center"/>
    </xf>
    <xf numFmtId="176" fontId="0" fillId="12" borderId="0">
      <alignment vertical="center"/>
    </xf>
    <xf numFmtId="176" fontId="0" fillId="12" borderId="0">
      <alignment vertical="center"/>
    </xf>
    <xf numFmtId="176" fontId="20" fillId="17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37" fillId="4" borderId="13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20" fillId="11" borderId="0">
      <alignment vertical="center"/>
    </xf>
    <xf numFmtId="176" fontId="0" fillId="17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0" fillId="7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20" fillId="11" borderId="0">
      <alignment vertical="center"/>
    </xf>
    <xf numFmtId="176" fontId="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176" fontId="20" fillId="17" borderId="0">
      <alignment vertical="center"/>
    </xf>
    <xf numFmtId="176" fontId="0" fillId="8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0" fillId="17" borderId="0">
      <alignment vertical="center"/>
    </xf>
    <xf numFmtId="176" fontId="0" fillId="8" borderId="0">
      <alignment vertical="center"/>
    </xf>
    <xf numFmtId="0" fontId="0" fillId="7" borderId="0" applyNumberFormat="0" applyBorder="0" applyAlignment="0" applyProtection="0">
      <alignment vertical="center"/>
    </xf>
    <xf numFmtId="176" fontId="0" fillId="8" borderId="0">
      <alignment vertical="center"/>
    </xf>
    <xf numFmtId="176" fontId="0" fillId="7" borderId="0">
      <alignment vertical="center"/>
    </xf>
    <xf numFmtId="176" fontId="0" fillId="8" borderId="0">
      <alignment vertical="center"/>
    </xf>
    <xf numFmtId="176" fontId="0" fillId="7" borderId="0">
      <alignment vertical="center"/>
    </xf>
    <xf numFmtId="176" fontId="0" fillId="7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6" fontId="20" fillId="17" borderId="0">
      <alignment vertical="center"/>
    </xf>
    <xf numFmtId="0" fontId="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20" fillId="11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20" fillId="11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0" fillId="17" borderId="0">
      <alignment vertical="center"/>
    </xf>
    <xf numFmtId="176" fontId="0" fillId="8" borderId="0">
      <alignment vertical="center"/>
    </xf>
    <xf numFmtId="0" fontId="33" fillId="0" borderId="12" applyNumberFormat="0" applyFill="0" applyAlignment="0" applyProtection="0">
      <alignment vertical="center"/>
    </xf>
    <xf numFmtId="176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20" fillId="12" borderId="0">
      <alignment vertical="center"/>
    </xf>
    <xf numFmtId="0" fontId="0" fillId="17" borderId="0" applyNumberFormat="0" applyBorder="0" applyAlignment="0" applyProtection="0">
      <alignment vertical="center"/>
    </xf>
    <xf numFmtId="176" fontId="20" fillId="12" borderId="0">
      <alignment vertical="center"/>
    </xf>
    <xf numFmtId="0" fontId="0" fillId="17" borderId="0" applyNumberFormat="0" applyBorder="0" applyAlignment="0" applyProtection="0">
      <alignment vertical="center"/>
    </xf>
    <xf numFmtId="176" fontId="20" fillId="12" borderId="0">
      <alignment vertical="center"/>
    </xf>
    <xf numFmtId="176" fontId="0" fillId="17" borderId="0">
      <alignment vertical="center"/>
    </xf>
    <xf numFmtId="0" fontId="20" fillId="17" borderId="0" applyNumberFormat="0" applyBorder="0" applyAlignment="0" applyProtection="0">
      <alignment vertical="center"/>
    </xf>
    <xf numFmtId="176" fontId="0" fillId="17" borderId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176" fontId="0" fillId="17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20" fillId="17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9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2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6" fontId="36" fillId="36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24" fillId="0" borderId="9">
      <alignment vertical="center"/>
    </xf>
    <xf numFmtId="0" fontId="20" fillId="17" borderId="0" applyNumberFormat="0" applyBorder="0" applyAlignment="0" applyProtection="0">
      <alignment vertical="center"/>
    </xf>
    <xf numFmtId="176" fontId="24" fillId="0" borderId="9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6" fontId="20" fillId="17" borderId="0">
      <alignment vertical="center"/>
    </xf>
    <xf numFmtId="0" fontId="20" fillId="17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6" fontId="31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18" fillId="0" borderId="0"/>
    <xf numFmtId="0" fontId="29" fillId="0" borderId="0">
      <alignment vertical="center"/>
    </xf>
    <xf numFmtId="0" fontId="5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31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3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6" fontId="33" fillId="0" borderId="12">
      <alignment vertical="center"/>
    </xf>
    <xf numFmtId="176" fontId="33" fillId="0" borderId="12">
      <alignment vertical="center"/>
    </xf>
    <xf numFmtId="176" fontId="33" fillId="0" borderId="12">
      <alignment vertical="center"/>
    </xf>
    <xf numFmtId="176" fontId="33" fillId="0" borderId="12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176" fontId="49" fillId="0" borderId="20">
      <alignment vertical="center"/>
    </xf>
    <xf numFmtId="176" fontId="49" fillId="0" borderId="20">
      <alignment vertical="center"/>
    </xf>
    <xf numFmtId="176" fontId="49" fillId="0" borderId="20">
      <alignment vertical="center"/>
    </xf>
    <xf numFmtId="0" fontId="20" fillId="4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176" fontId="31" fillId="0" borderId="22">
      <alignment vertical="center"/>
    </xf>
    <xf numFmtId="176" fontId="31" fillId="0" borderId="22">
      <alignment vertical="center"/>
    </xf>
    <xf numFmtId="176" fontId="31" fillId="0" borderId="22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31" fillId="0" borderId="22">
      <alignment vertical="center"/>
    </xf>
    <xf numFmtId="0" fontId="20" fillId="46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6" fontId="31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176" fontId="31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2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6" fontId="51" fillId="0" borderId="0">
      <alignment vertical="center"/>
    </xf>
    <xf numFmtId="0" fontId="36" fillId="12" borderId="0" applyNumberFormat="0" applyBorder="0" applyAlignment="0" applyProtection="0">
      <alignment vertical="center"/>
    </xf>
    <xf numFmtId="176" fontId="51" fillId="0" borderId="0">
      <alignment vertical="center"/>
    </xf>
    <xf numFmtId="0" fontId="36" fillId="12" borderId="0" applyNumberFormat="0" applyBorder="0" applyAlignment="0" applyProtection="0">
      <alignment vertical="center"/>
    </xf>
    <xf numFmtId="176" fontId="51" fillId="0" borderId="0">
      <alignment vertical="center"/>
    </xf>
    <xf numFmtId="0" fontId="36" fillId="12" borderId="0" applyNumberFormat="0" applyBorder="0" applyAlignment="0" applyProtection="0">
      <alignment vertical="center"/>
    </xf>
    <xf numFmtId="176" fontId="51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6" fontId="36" fillId="12" borderId="0">
      <alignment vertical="center"/>
    </xf>
    <xf numFmtId="176" fontId="36" fillId="12" borderId="0">
      <alignment vertical="center"/>
    </xf>
    <xf numFmtId="176" fontId="36" fillId="12" borderId="0">
      <alignment vertical="center"/>
    </xf>
    <xf numFmtId="176" fontId="36" fillId="12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4" fillId="7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178" fontId="58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29" fillId="0" borderId="0">
      <alignment vertical="center"/>
    </xf>
    <xf numFmtId="176" fontId="29" fillId="0" borderId="0">
      <alignment vertical="center"/>
    </xf>
    <xf numFmtId="0" fontId="20" fillId="52" borderId="0" applyNumberFormat="0" applyBorder="0" applyAlignment="0" applyProtection="0">
      <alignment vertical="center"/>
    </xf>
    <xf numFmtId="176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0" fillId="0" borderId="0">
      <alignment vertical="center"/>
    </xf>
    <xf numFmtId="176" fontId="20" fillId="20" borderId="0">
      <alignment vertical="center"/>
    </xf>
    <xf numFmtId="0" fontId="22" fillId="0" borderId="8" applyNumberFormat="0" applyFill="0" applyAlignment="0" applyProtection="0">
      <alignment vertical="center"/>
    </xf>
    <xf numFmtId="176" fontId="0" fillId="0" borderId="0">
      <alignment vertical="center"/>
    </xf>
    <xf numFmtId="0" fontId="53" fillId="0" borderId="0">
      <alignment vertical="center"/>
    </xf>
    <xf numFmtId="176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3" fillId="0" borderId="0">
      <alignment vertical="center"/>
    </xf>
    <xf numFmtId="176" fontId="53" fillId="0" borderId="0">
      <alignment vertical="center"/>
    </xf>
    <xf numFmtId="0" fontId="53" fillId="0" borderId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Protection="0">
      <alignment vertical="top"/>
    </xf>
    <xf numFmtId="0" fontId="53" fillId="0" borderId="0">
      <alignment vertical="center"/>
    </xf>
    <xf numFmtId="0" fontId="32" fillId="4" borderId="11" applyNumberFormat="0" applyAlignment="0" applyProtection="0">
      <alignment vertical="center"/>
    </xf>
    <xf numFmtId="0" fontId="53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53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176" fontId="34" fillId="7" borderId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176" fontId="34" fillId="7" borderId="0">
      <alignment vertical="center"/>
    </xf>
    <xf numFmtId="176" fontId="29" fillId="13" borderId="7">
      <alignment vertical="center"/>
    </xf>
    <xf numFmtId="176" fontId="34" fillId="7" borderId="0">
      <alignment vertical="center"/>
    </xf>
    <xf numFmtId="176" fontId="29" fillId="13" borderId="7">
      <alignment vertical="center"/>
    </xf>
    <xf numFmtId="176" fontId="34" fillId="7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6" fontId="20" fillId="2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22" fillId="0" borderId="8">
      <alignment vertical="center"/>
    </xf>
    <xf numFmtId="176" fontId="20" fillId="2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22" fillId="0" borderId="8">
      <alignment vertical="center"/>
    </xf>
    <xf numFmtId="43" fontId="0" fillId="0" borderId="0" applyFont="0" applyFill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176" fontId="22" fillId="0" borderId="8">
      <alignment vertical="center"/>
    </xf>
    <xf numFmtId="176" fontId="22" fillId="0" borderId="8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37" fillId="4" borderId="13">
      <alignment vertical="center"/>
    </xf>
    <xf numFmtId="0" fontId="36" fillId="36" borderId="0" applyNumberFormat="0" applyBorder="0" applyAlignment="0" applyProtection="0">
      <alignment vertical="center"/>
    </xf>
    <xf numFmtId="176" fontId="37" fillId="4" borderId="13">
      <alignment vertical="center"/>
    </xf>
    <xf numFmtId="176" fontId="37" fillId="4" borderId="13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176" fontId="55" fillId="51" borderId="23">
      <alignment vertical="center"/>
    </xf>
    <xf numFmtId="176" fontId="55" fillId="51" borderId="23">
      <alignment vertical="center"/>
    </xf>
    <xf numFmtId="176" fontId="55" fillId="51" borderId="23">
      <alignment vertical="center"/>
    </xf>
    <xf numFmtId="176" fontId="55" fillId="51" borderId="23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176" fontId="24" fillId="0" borderId="9">
      <alignment vertical="center"/>
    </xf>
    <xf numFmtId="176" fontId="24" fillId="0" borderId="9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56" fillId="11" borderId="13">
      <alignment vertical="center"/>
    </xf>
    <xf numFmtId="0" fontId="2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9" fillId="13" borderId="7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6" fontId="20" fillId="18" borderId="0">
      <alignment vertical="center"/>
    </xf>
    <xf numFmtId="176" fontId="20" fillId="18" borderId="0">
      <alignment vertical="center"/>
    </xf>
    <xf numFmtId="176" fontId="20" fillId="18" borderId="0">
      <alignment vertical="center"/>
    </xf>
    <xf numFmtId="176" fontId="20" fillId="18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176" fontId="20" fillId="52" borderId="0">
      <alignment vertical="center"/>
    </xf>
    <xf numFmtId="176" fontId="20" fillId="52" borderId="0">
      <alignment vertical="center"/>
    </xf>
    <xf numFmtId="176" fontId="20" fillId="52" borderId="0">
      <alignment vertical="center"/>
    </xf>
    <xf numFmtId="176" fontId="20" fillId="52" borderId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56" fillId="11" borderId="13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176" fontId="20" fillId="32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176" fontId="20" fillId="46" borderId="0">
      <alignment vertical="center"/>
    </xf>
    <xf numFmtId="176" fontId="20" fillId="46" borderId="0">
      <alignment vertical="center"/>
    </xf>
    <xf numFmtId="176" fontId="20" fillId="46" borderId="0">
      <alignment vertical="center"/>
    </xf>
    <xf numFmtId="176" fontId="20" fillId="46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176" fontId="36" fillId="36" borderId="0">
      <alignment vertical="center"/>
    </xf>
    <xf numFmtId="176" fontId="36" fillId="36" borderId="0">
      <alignment vertical="center"/>
    </xf>
    <xf numFmtId="176" fontId="36" fillId="36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176" fontId="32" fillId="4" borderId="11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176" fontId="32" fillId="4" borderId="11">
      <alignment vertical="center"/>
    </xf>
    <xf numFmtId="176" fontId="32" fillId="4" borderId="11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176" fontId="56" fillId="11" borderId="13">
      <alignment vertical="center"/>
    </xf>
    <xf numFmtId="176" fontId="56" fillId="11" borderId="13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0" fontId="56" fillId="11" borderId="13" applyNumberFormat="0" applyAlignment="0" applyProtection="0">
      <alignment vertical="center"/>
    </xf>
    <xf numFmtId="181" fontId="61" fillId="0" borderId="0"/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176" fontId="29" fillId="13" borderId="7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13" borderId="7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178" fontId="4" fillId="2" borderId="1" xfId="2185" applyFont="1" applyFill="1" applyBorder="1" applyAlignment="1">
      <alignment vertical="center"/>
    </xf>
    <xf numFmtId="178" fontId="5" fillId="2" borderId="2" xfId="2185" applyFont="1" applyFill="1" applyBorder="1" applyAlignment="1">
      <alignment vertical="center"/>
    </xf>
    <xf numFmtId="182" fontId="5" fillId="2" borderId="2" xfId="2185" applyNumberFormat="1" applyFont="1" applyFill="1" applyBorder="1" applyAlignment="1">
      <alignment vertical="center"/>
    </xf>
    <xf numFmtId="178" fontId="5" fillId="2" borderId="3" xfId="2185" applyFont="1" applyFill="1" applyBorder="1" applyAlignment="1">
      <alignment vertical="center"/>
    </xf>
    <xf numFmtId="178" fontId="5" fillId="2" borderId="4" xfId="2185" applyFont="1" applyFill="1" applyBorder="1" applyAlignment="1">
      <alignment horizontal="left" vertical="center"/>
    </xf>
    <xf numFmtId="178" fontId="5" fillId="2" borderId="5" xfId="2185" applyFont="1" applyFill="1" applyBorder="1" applyAlignment="1">
      <alignment horizontal="left" vertical="center"/>
    </xf>
    <xf numFmtId="182" fontId="5" fillId="2" borderId="5" xfId="2185" applyNumberFormat="1" applyFont="1" applyFill="1" applyBorder="1" applyAlignment="1">
      <alignment horizontal="left" vertical="center"/>
    </xf>
    <xf numFmtId="178" fontId="5" fillId="2" borderId="6" xfId="218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2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82" fontId="8" fillId="2" borderId="5" xfId="0" applyNumberFormat="1" applyFont="1" applyFill="1" applyBorder="1" applyAlignment="1">
      <alignment horizontal="center" vertical="center"/>
    </xf>
    <xf numFmtId="183" fontId="8" fillId="2" borderId="6" xfId="0" applyNumberFormat="1" applyFont="1" applyFill="1" applyBorder="1" applyAlignment="1">
      <alignment horizontal="center" vertical="center"/>
    </xf>
    <xf numFmtId="0" fontId="10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vertical="center" wrapText="1"/>
    </xf>
    <xf numFmtId="182" fontId="10" fillId="3" borderId="5" xfId="1668" applyNumberFormat="1" applyFont="1" applyFill="1" applyBorder="1" applyAlignment="1">
      <alignment horizontal="center" vertical="center" wrapText="1"/>
    </xf>
    <xf numFmtId="0" fontId="10" fillId="3" borderId="6" xfId="1668" applyFont="1" applyFill="1" applyBorder="1" applyAlignment="1">
      <alignment horizontal="center" vertical="center" wrapText="1"/>
    </xf>
    <xf numFmtId="0" fontId="7" fillId="0" borderId="4" xfId="1668" applyFont="1" applyFill="1" applyBorder="1" applyAlignment="1">
      <alignment horizontal="center" vertical="center" wrapText="1"/>
    </xf>
    <xf numFmtId="178" fontId="11" fillId="0" borderId="5" xfId="2185" applyFont="1" applyBorder="1" applyAlignment="1">
      <alignment vertical="center" wrapText="1"/>
    </xf>
    <xf numFmtId="178" fontId="7" fillId="0" borderId="5" xfId="2185" applyFont="1" applyBorder="1" applyAlignment="1">
      <alignment vertical="center"/>
    </xf>
    <xf numFmtId="40" fontId="8" fillId="4" borderId="5" xfId="2368" applyNumberFormat="1" applyFont="1" applyFill="1" applyBorder="1" applyAlignment="1">
      <alignment vertical="center" wrapText="1"/>
    </xf>
    <xf numFmtId="182" fontId="7" fillId="0" borderId="5" xfId="2368" applyNumberFormat="1" applyFont="1" applyBorder="1" applyAlignment="1">
      <alignment vertical="center" wrapText="1"/>
    </xf>
    <xf numFmtId="178" fontId="8" fillId="0" borderId="6" xfId="2185" applyFont="1" applyBorder="1" applyAlignment="1">
      <alignment vertical="center" wrapText="1"/>
    </xf>
    <xf numFmtId="178" fontId="7" fillId="5" borderId="4" xfId="2185" applyFont="1" applyFill="1" applyBorder="1" applyAlignment="1">
      <alignment vertical="center" wrapText="1"/>
    </xf>
    <xf numFmtId="178" fontId="7" fillId="5" borderId="5" xfId="2185" applyFont="1" applyFill="1" applyBorder="1" applyAlignment="1">
      <alignment vertical="center"/>
    </xf>
    <xf numFmtId="40" fontId="7" fillId="6" borderId="5" xfId="2899" applyNumberFormat="1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vertical="center" wrapText="1"/>
    </xf>
    <xf numFmtId="184" fontId="7" fillId="6" borderId="6" xfId="1668" applyNumberFormat="1" applyFont="1" applyFill="1" applyBorder="1" applyAlignment="1">
      <alignment horizontal="right" vertical="center" wrapText="1"/>
    </xf>
    <xf numFmtId="178" fontId="7" fillId="0" borderId="5" xfId="2185" applyFont="1" applyBorder="1" applyAlignment="1">
      <alignment vertical="center" wrapText="1"/>
    </xf>
    <xf numFmtId="0" fontId="12" fillId="0" borderId="6" xfId="1668" applyFont="1" applyFill="1" applyBorder="1" applyAlignment="1">
      <alignment horizontal="left" vertical="center" wrapText="1"/>
    </xf>
    <xf numFmtId="184" fontId="13" fillId="6" borderId="6" xfId="1668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182" fontId="14" fillId="4" borderId="5" xfId="0" applyNumberFormat="1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5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horizontal="center" vertical="center" wrapText="1"/>
    </xf>
    <xf numFmtId="40" fontId="10" fillId="3" borderId="5" xfId="1668" applyNumberFormat="1" applyFont="1" applyFill="1" applyBorder="1" applyAlignment="1">
      <alignment horizontal="center" vertical="center" wrapText="1"/>
    </xf>
    <xf numFmtId="0" fontId="8" fillId="4" borderId="4" xfId="1668" applyFont="1" applyFill="1" applyBorder="1" applyAlignment="1">
      <alignment horizontal="center" vertical="center" wrapText="1"/>
    </xf>
    <xf numFmtId="0" fontId="16" fillId="4" borderId="5" xfId="1668" applyFont="1" applyFill="1" applyBorder="1" applyAlignment="1">
      <alignment horizontal="left" vertical="center" wrapText="1"/>
    </xf>
    <xf numFmtId="0" fontId="8" fillId="4" borderId="5" xfId="1668" applyFont="1" applyFill="1" applyBorder="1" applyAlignment="1">
      <alignment horizontal="center" vertical="center" wrapText="1"/>
    </xf>
    <xf numFmtId="0" fontId="8" fillId="0" borderId="5" xfId="1668" applyFont="1" applyFill="1" applyBorder="1" applyAlignment="1">
      <alignment horizontal="center" vertical="center" wrapText="1"/>
    </xf>
    <xf numFmtId="182" fontId="8" fillId="4" borderId="5" xfId="1668" applyNumberFormat="1" applyFont="1" applyFill="1" applyBorder="1" applyAlignment="1">
      <alignment horizontal="right" vertical="center" wrapText="1"/>
    </xf>
    <xf numFmtId="178" fontId="12" fillId="4" borderId="6" xfId="2185" applyFont="1" applyFill="1" applyBorder="1" applyAlignment="1">
      <alignment vertical="center" wrapText="1"/>
    </xf>
    <xf numFmtId="178" fontId="16" fillId="4" borderId="6" xfId="2185" applyFont="1" applyFill="1" applyBorder="1" applyAlignment="1">
      <alignment vertical="center" wrapText="1"/>
    </xf>
    <xf numFmtId="178" fontId="11" fillId="5" borderId="4" xfId="2185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horizontal="right" vertical="center" wrapText="1"/>
    </xf>
    <xf numFmtId="40" fontId="7" fillId="6" borderId="6" xfId="1668" applyNumberFormat="1" applyFont="1" applyFill="1" applyBorder="1" applyAlignment="1">
      <alignment horizontal="right" vertical="center" wrapText="1"/>
    </xf>
    <xf numFmtId="182" fontId="7" fillId="6" borderId="5" xfId="1668" applyNumberFormat="1" applyFont="1" applyFill="1" applyBorder="1" applyAlignment="1">
      <alignment horizontal="left" vertical="center" wrapText="1"/>
    </xf>
    <xf numFmtId="0" fontId="8" fillId="5" borderId="5" xfId="1668" applyFont="1" applyFill="1" applyBorder="1" applyAlignment="1">
      <alignment horizontal="center" vertical="center" wrapText="1"/>
    </xf>
    <xf numFmtId="178" fontId="17" fillId="5" borderId="4" xfId="2185" applyFont="1" applyFill="1" applyBorder="1" applyAlignment="1">
      <alignment vertical="center" wrapText="1"/>
    </xf>
    <xf numFmtId="178" fontId="17" fillId="5" borderId="5" xfId="2185" applyFont="1" applyFill="1" applyBorder="1" applyAlignment="1">
      <alignment vertical="center" wrapText="1"/>
    </xf>
    <xf numFmtId="182" fontId="17" fillId="5" borderId="5" xfId="2185" applyNumberFormat="1" applyFont="1" applyFill="1" applyBorder="1" applyAlignment="1">
      <alignment vertical="center" wrapText="1"/>
    </xf>
    <xf numFmtId="178" fontId="17" fillId="5" borderId="6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40% - 强调文字颜色 6 38" xfId="2"/>
    <cellStyle name="20% - 强调文字颜色 5 37" xfId="3"/>
    <cellStyle name="60% - 强调文字颜色 5 31 2" xfId="4"/>
    <cellStyle name="60% - 强调文字颜色 5 26 2" xfId="5"/>
    <cellStyle name="60% - 强调文字颜色 3 22" xfId="6"/>
    <cellStyle name="60% - 强调文字颜色 3 17" xfId="7"/>
    <cellStyle name="40% - 强调文字颜色 4 30 2" xfId="8"/>
    <cellStyle name="40% - 强调文字颜色 4 25 2" xfId="9"/>
    <cellStyle name="40% - 强调文字颜色 2 21" xfId="10"/>
    <cellStyle name="40% - 强调文字颜色 2 16" xfId="11"/>
    <cellStyle name="20% - 强调文字颜色 1 15" xfId="12"/>
    <cellStyle name="20% - 强调文字颜色 1 20" xfId="13"/>
    <cellStyle name="20% - 强调文字颜色 3 19 2" xfId="14"/>
    <cellStyle name="20% - 强调文字颜色 3 24 2" xfId="15"/>
    <cellStyle name="强调文字颜色 2 3 2" xfId="16"/>
    <cellStyle name="输入" xfId="17" builtinId="20"/>
    <cellStyle name="40% - 强调文字颜色 6 36 2" xfId="18"/>
    <cellStyle name="汇总 6" xfId="19"/>
    <cellStyle name="20% - 强调文字颜色 5 35 2" xfId="20"/>
    <cellStyle name="60% - 强调文字颜色 5 33" xfId="21"/>
    <cellStyle name="60% - 强调文字颜色 5 28" xfId="22"/>
    <cellStyle name="40% - 强调文字颜色 4 32" xfId="23"/>
    <cellStyle name="40% - 强调文字颜色 4 27" xfId="24"/>
    <cellStyle name="20% - 强调文字颜色 3 26" xfId="25"/>
    <cellStyle name="20% - 强调文字颜色 3 31" xfId="26"/>
    <cellStyle name="警告文本 14" xfId="27"/>
    <cellStyle name="60% - 强调文字颜色 3 20 2" xfId="28"/>
    <cellStyle name="60% - 强调文字颜色 3 15 2" xfId="29"/>
    <cellStyle name="40% - 强调文字颜色 2 14 2" xfId="30"/>
    <cellStyle name="20% - 强调文字颜色 1 13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78" zoomScaleNormal="78" topLeftCell="A2" workbookViewId="0">
      <selection activeCell="C6" sqref="C6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 t="s">
        <v>3</v>
      </c>
      <c r="D4" s="15"/>
      <c r="E4" s="17"/>
      <c r="F4" s="18"/>
      <c r="G4" s="19"/>
    </row>
    <row r="5" ht="24.95" customHeight="1" spans="1:7">
      <c r="A5" s="14"/>
      <c r="B5" s="15" t="s">
        <v>4</v>
      </c>
      <c r="C5" s="20" t="s">
        <v>5</v>
      </c>
      <c r="D5" s="15"/>
      <c r="E5" s="17"/>
      <c r="F5" s="18"/>
      <c r="G5" s="19"/>
    </row>
    <row r="6" ht="24.95" customHeight="1" spans="1:7">
      <c r="A6" s="14"/>
      <c r="B6" s="15" t="s">
        <v>6</v>
      </c>
      <c r="C6" s="20" t="s">
        <v>7</v>
      </c>
      <c r="D6" s="21"/>
      <c r="E6" s="17"/>
      <c r="F6" s="18"/>
      <c r="G6" s="19"/>
    </row>
    <row r="7" ht="24.95" customHeight="1" spans="1:7">
      <c r="A7" s="14"/>
      <c r="B7" s="15" t="s">
        <v>8</v>
      </c>
      <c r="C7" s="20" t="s">
        <v>9</v>
      </c>
      <c r="D7" s="21"/>
      <c r="E7" s="17"/>
      <c r="F7" s="18"/>
      <c r="G7" s="19"/>
    </row>
    <row r="8" ht="30" customHeight="1" spans="1:7">
      <c r="A8" s="14"/>
      <c r="B8" s="15" t="s">
        <v>10</v>
      </c>
      <c r="C8" s="20" t="s">
        <v>11</v>
      </c>
      <c r="D8" s="22"/>
      <c r="E8" s="22"/>
      <c r="F8" s="23"/>
      <c r="G8" s="24"/>
    </row>
    <row r="9" ht="30" customHeight="1" spans="1:7">
      <c r="A9" s="14"/>
      <c r="B9" s="15" t="s">
        <v>12</v>
      </c>
      <c r="C9" s="20" t="s">
        <v>13</v>
      </c>
      <c r="D9" s="22"/>
      <c r="E9" s="20"/>
      <c r="F9" s="25"/>
      <c r="G9" s="26"/>
    </row>
    <row r="10" ht="24.95" customHeight="1" spans="1:7">
      <c r="A10" s="14"/>
      <c r="B10" s="15" t="s">
        <v>14</v>
      </c>
      <c r="C10" s="20" t="s">
        <v>15</v>
      </c>
      <c r="D10" s="22"/>
      <c r="E10" s="22"/>
      <c r="F10" s="23"/>
      <c r="G10" s="24"/>
    </row>
    <row r="11" ht="24.95" customHeight="1" spans="1:7">
      <c r="A11" s="27" t="s">
        <v>16</v>
      </c>
      <c r="B11" s="28" t="s">
        <v>17</v>
      </c>
      <c r="C11" s="29"/>
      <c r="D11" s="28"/>
      <c r="E11" s="30"/>
      <c r="F11" s="31"/>
      <c r="G11" s="32"/>
    </row>
    <row r="12" ht="48" customHeight="1" spans="1:7">
      <c r="A12" s="33"/>
      <c r="B12" s="34" t="s">
        <v>18</v>
      </c>
      <c r="C12" s="34"/>
      <c r="D12" s="34" t="s">
        <v>19</v>
      </c>
      <c r="E12" s="34"/>
      <c r="F12" s="35" t="s">
        <v>20</v>
      </c>
      <c r="G12" s="36" t="s">
        <v>21</v>
      </c>
    </row>
    <row r="13" ht="39.95" customHeight="1" spans="1:7">
      <c r="A13" s="37" t="s">
        <v>22</v>
      </c>
      <c r="B13" s="38" t="s">
        <v>23</v>
      </c>
      <c r="C13" s="39"/>
      <c r="D13" s="40">
        <f>F25</f>
        <v>32000</v>
      </c>
      <c r="E13" s="40"/>
      <c r="F13" s="41"/>
      <c r="G13" s="42"/>
    </row>
    <row r="14" ht="31.5" customHeight="1" spans="1:7">
      <c r="A14" s="37" t="s">
        <v>24</v>
      </c>
      <c r="B14" s="38" t="s">
        <v>25</v>
      </c>
      <c r="C14" s="39"/>
      <c r="D14" s="40">
        <f>F27</f>
        <v>3200</v>
      </c>
      <c r="E14" s="40"/>
      <c r="F14" s="41"/>
      <c r="G14" s="42"/>
    </row>
    <row r="15" ht="31.5" customHeight="1" spans="1:7">
      <c r="A15" s="43" t="s">
        <v>26</v>
      </c>
      <c r="B15" s="44" t="s">
        <v>26</v>
      </c>
      <c r="C15" s="44"/>
      <c r="D15" s="45">
        <f>SUM(D13:E14)</f>
        <v>35200</v>
      </c>
      <c r="E15" s="45"/>
      <c r="F15" s="46"/>
      <c r="G15" s="47"/>
    </row>
    <row r="16" ht="31.5" customHeight="1" spans="1:7">
      <c r="A16" s="37"/>
      <c r="B16" s="38" t="s">
        <v>27</v>
      </c>
      <c r="C16" s="48"/>
      <c r="D16" s="40"/>
      <c r="E16" s="40"/>
      <c r="F16" s="41"/>
      <c r="G16" s="49"/>
    </row>
    <row r="17" ht="24.95" customHeight="1" spans="1:7">
      <c r="A17" s="43" t="s">
        <v>28</v>
      </c>
      <c r="B17" s="44"/>
      <c r="C17" s="44"/>
      <c r="D17" s="45">
        <f>SUM(D15:E16)</f>
        <v>35200</v>
      </c>
      <c r="E17" s="45"/>
      <c r="F17" s="46"/>
      <c r="G17" s="50" t="s">
        <v>29</v>
      </c>
    </row>
    <row r="18" ht="24.95" customHeight="1" spans="1:7">
      <c r="A18" s="51" t="s">
        <v>30</v>
      </c>
      <c r="B18" s="52"/>
      <c r="C18" s="52"/>
      <c r="D18" s="52"/>
      <c r="E18" s="52"/>
      <c r="F18" s="53"/>
      <c r="G18" s="54"/>
    </row>
    <row r="19" ht="65.1" customHeight="1" spans="1:7">
      <c r="A19" s="55" t="s">
        <v>31</v>
      </c>
      <c r="B19" s="56" t="s">
        <v>18</v>
      </c>
      <c r="C19" s="57" t="s">
        <v>32</v>
      </c>
      <c r="D19" s="34" t="s">
        <v>33</v>
      </c>
      <c r="E19" s="34" t="s">
        <v>34</v>
      </c>
      <c r="F19" s="35" t="s">
        <v>35</v>
      </c>
      <c r="G19" s="36" t="s">
        <v>21</v>
      </c>
    </row>
    <row r="20" ht="59.25" customHeight="1" spans="1:7">
      <c r="A20" s="58" t="s">
        <v>36</v>
      </c>
      <c r="B20" s="59" t="s">
        <v>37</v>
      </c>
      <c r="C20" s="40">
        <v>16000</v>
      </c>
      <c r="D20" s="60">
        <v>1</v>
      </c>
      <c r="E20" s="61">
        <v>2</v>
      </c>
      <c r="F20" s="62">
        <f>C20*D20*E20</f>
        <v>32000</v>
      </c>
      <c r="G20" s="63"/>
    </row>
    <row r="21" ht="59.25" customHeight="1" spans="1:7">
      <c r="A21" s="58" t="s">
        <v>38</v>
      </c>
      <c r="B21" s="59" t="s">
        <v>39</v>
      </c>
      <c r="C21" s="40">
        <v>0</v>
      </c>
      <c r="D21" s="60">
        <v>1</v>
      </c>
      <c r="E21" s="61">
        <v>0</v>
      </c>
      <c r="F21" s="62">
        <f>C21*D21*E21</f>
        <v>0</v>
      </c>
      <c r="G21" s="64" t="s">
        <v>40</v>
      </c>
    </row>
    <row r="22" ht="59.25" customHeight="1" spans="1:7">
      <c r="A22" s="58" t="s">
        <v>41</v>
      </c>
      <c r="B22" s="59" t="s">
        <v>42</v>
      </c>
      <c r="C22" s="40">
        <v>0</v>
      </c>
      <c r="D22" s="60">
        <v>1</v>
      </c>
      <c r="E22" s="61">
        <v>0</v>
      </c>
      <c r="F22" s="62">
        <f>C22*D22*E22</f>
        <v>0</v>
      </c>
      <c r="G22" s="64" t="s">
        <v>40</v>
      </c>
    </row>
    <row r="23" ht="59.25" customHeight="1" spans="1:7">
      <c r="A23" s="58" t="s">
        <v>43</v>
      </c>
      <c r="B23" s="59" t="s">
        <v>44</v>
      </c>
      <c r="C23" s="40">
        <v>0</v>
      </c>
      <c r="D23" s="60">
        <v>1</v>
      </c>
      <c r="E23" s="61">
        <v>0</v>
      </c>
      <c r="F23" s="62">
        <f>C23*D23*E23</f>
        <v>0</v>
      </c>
      <c r="G23" s="64" t="s">
        <v>45</v>
      </c>
    </row>
    <row r="24" ht="59.25" customHeight="1" spans="1:7">
      <c r="A24" s="58" t="s">
        <v>46</v>
      </c>
      <c r="B24" s="59" t="s">
        <v>47</v>
      </c>
      <c r="C24" s="40">
        <v>0</v>
      </c>
      <c r="D24" s="60">
        <v>1</v>
      </c>
      <c r="E24" s="60">
        <v>0</v>
      </c>
      <c r="F24" s="62">
        <f>C24*D24*E24</f>
        <v>0</v>
      </c>
      <c r="G24" s="64" t="s">
        <v>48</v>
      </c>
    </row>
    <row r="25" ht="30.75" customHeight="1" spans="1:7">
      <c r="A25" s="65" t="s">
        <v>49</v>
      </c>
      <c r="B25" s="44"/>
      <c r="C25" s="44"/>
      <c r="D25" s="44"/>
      <c r="E25" s="44"/>
      <c r="F25" s="66">
        <f>SUM(F20:F24)</f>
        <v>32000</v>
      </c>
      <c r="G25" s="67"/>
    </row>
    <row r="26" ht="48" customHeight="1" spans="1:7">
      <c r="A26" s="55" t="s">
        <v>50</v>
      </c>
      <c r="B26" s="56" t="s">
        <v>18</v>
      </c>
      <c r="C26" s="57" t="s">
        <v>32</v>
      </c>
      <c r="D26" s="34" t="s">
        <v>51</v>
      </c>
      <c r="E26" s="34" t="s">
        <v>52</v>
      </c>
      <c r="F26" s="35" t="s">
        <v>35</v>
      </c>
      <c r="G26" s="36" t="s">
        <v>21</v>
      </c>
    </row>
    <row r="27" ht="36.95" customHeight="1" spans="1:7">
      <c r="A27" s="65" t="s">
        <v>53</v>
      </c>
      <c r="B27" s="44"/>
      <c r="C27" s="68">
        <f>F25*0.1</f>
        <v>3200</v>
      </c>
      <c r="D27" s="69">
        <v>1</v>
      </c>
      <c r="E27" s="69">
        <v>1</v>
      </c>
      <c r="F27" s="68">
        <f>C27*D27*E27</f>
        <v>3200</v>
      </c>
      <c r="G27" s="67"/>
    </row>
    <row r="28" ht="30.75" customHeight="1" spans="1:7">
      <c r="A28" s="70"/>
      <c r="B28" s="71"/>
      <c r="C28" s="71"/>
      <c r="D28" s="71"/>
      <c r="E28" s="71"/>
      <c r="F28" s="72"/>
      <c r="G28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2020-05-16T06:41:27Z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