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<sst xmlns="http://schemas.openxmlformats.org/spreadsheetml/2006/main" count="85">
  <si>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</si>
  <si>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团号：HMJB-180907-HCB298</t>
  </si>
  <si>
    <t>会议日期：9月7日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</si>
  <si>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</si>
  <si>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</si>
  <si>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</si>
  <si>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</si>
  <si>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</si>
  <si>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</si>
  <si>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</si>
  <si>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</si>
  <si>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</si>
  <si>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</si>
  <si>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</si>
  <si>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</si>
  <si>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</si>
  <si>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客户加油票及打车票报销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</si>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</sst>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51" workbookViewId="0">
      <selection activeCell="I64" sqref="I64"/>
    </sheetView>
  </sheetViews>
  <sheetFormatPr defaultColWidth="9" defaultRowHeight="21" customHeight="1"/>
  <cols>
    <col min="1" max="1" width="9" style="51"/>
    <col min="2" max="2" width="16.75" customWidth="1"/>
    <col min="3" max="3" width="13.25" style="52" customWidth="1"/>
    <col min="5" max="5" width="13.25" customWidth="1"/>
    <col min="6" max="6" width="11.625"/>
    <col min="8" max="8" width="11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v>0</v>
      </c>
      <c r="F8" s="63">
        <v>220</v>
      </c>
      <c r="G8" s="63">
        <v>0</v>
      </c>
      <c r="H8" s="63">
        <f>F8+G8</f>
        <v>220</v>
      </c>
      <c r="I8" s="91" t="s">
        <v>16</v>
      </c>
      <c r="J8" s="92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91"/>
      <c r="J9" s="93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91"/>
      <c r="J10" s="93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91"/>
      <c r="J11" s="93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91"/>
      <c r="J12" s="93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220</v>
      </c>
      <c r="G13" s="67">
        <f t="shared" ref="G13:H13" si="0">SUM(G8:G12)</f>
        <v>0</v>
      </c>
      <c r="H13" s="67">
        <f t="shared" si="0"/>
        <v>220</v>
      </c>
      <c r="I13" s="94"/>
      <c r="J13" s="95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91"/>
      <c r="J14" s="92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91"/>
      <c r="J15" s="93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4"/>
      <c r="J16" s="95"/>
    </row>
    <row r="17" customHeight="1" spans="1:10">
      <c r="A17" s="61">
        <v>3</v>
      </c>
      <c r="B17" s="62" t="s">
        <v>22</v>
      </c>
      <c r="C17" s="63">
        <v>0</v>
      </c>
      <c r="D17" s="64">
        <v>1</v>
      </c>
      <c r="E17" s="63">
        <v>0</v>
      </c>
      <c r="F17" s="63">
        <v>0</v>
      </c>
      <c r="G17" s="63">
        <v>0</v>
      </c>
      <c r="H17" s="63">
        <f>F17+G17</f>
        <v>0</v>
      </c>
      <c r="I17" s="91"/>
      <c r="J17" s="96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91"/>
      <c r="J18" s="97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91"/>
      <c r="J19" s="97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91"/>
      <c r="J20" s="97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2">SUM(D17)</f>
        <v>1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94"/>
      <c r="J21" s="98"/>
    </row>
    <row r="22" customHeight="1" spans="1:10">
      <c r="A22" s="68">
        <v>4</v>
      </c>
      <c r="B22" s="69" t="s">
        <v>25</v>
      </c>
      <c r="C22" s="74">
        <v>0</v>
      </c>
      <c r="D22" s="75">
        <v>1</v>
      </c>
      <c r="E22" s="74">
        <v>0</v>
      </c>
      <c r="F22" s="63">
        <v>0</v>
      </c>
      <c r="G22" s="63">
        <v>0</v>
      </c>
      <c r="H22" s="63">
        <f>F22+G22</f>
        <v>0</v>
      </c>
      <c r="I22" s="91"/>
      <c r="J22" s="96" t="s">
        <v>26</v>
      </c>
    </row>
    <row r="23" customHeight="1" spans="1:10">
      <c r="A23" s="76"/>
      <c r="B23" s="77"/>
      <c r="C23" s="78"/>
      <c r="D23" s="79"/>
      <c r="E23" s="78"/>
      <c r="F23" s="63">
        <v>0</v>
      </c>
      <c r="G23" s="63">
        <v>0</v>
      </c>
      <c r="H23" s="63">
        <f>F23+G23</f>
        <v>0</v>
      </c>
      <c r="I23" s="91"/>
      <c r="J23" s="97"/>
    </row>
    <row r="24" customFormat="1" customHeight="1" spans="1:10">
      <c r="A24" s="71"/>
      <c r="B24" s="72"/>
      <c r="C24" s="80"/>
      <c r="D24" s="81"/>
      <c r="E24" s="80"/>
      <c r="F24" s="63">
        <v>0</v>
      </c>
      <c r="G24" s="63">
        <v>0</v>
      </c>
      <c r="H24" s="63">
        <f>F24+G24</f>
        <v>0</v>
      </c>
      <c r="I24" s="91"/>
      <c r="J24" s="97"/>
    </row>
    <row r="25" s="50" customFormat="1" customHeight="1" spans="1:10">
      <c r="A25" s="65"/>
      <c r="B25" s="66" t="s">
        <v>27</v>
      </c>
      <c r="C25" s="67">
        <f>SUM(C22)</f>
        <v>0</v>
      </c>
      <c r="D25" s="67">
        <f t="shared" ref="D25:E25" si="4">SUM(D22)</f>
        <v>1</v>
      </c>
      <c r="E25" s="67">
        <f t="shared" si="4"/>
        <v>0</v>
      </c>
      <c r="F25" s="67">
        <f>SUM(F22:F24)</f>
        <v>0</v>
      </c>
      <c r="G25" s="67">
        <f t="shared" ref="G25:H25" si="5">SUM(G22:G23)</f>
        <v>0</v>
      </c>
      <c r="H25" s="67">
        <f>SUM(H22:H24)</f>
        <v>0</v>
      </c>
      <c r="I25" s="94"/>
      <c r="J25" s="98"/>
    </row>
    <row r="26" customHeight="1" spans="1:10">
      <c r="A26" s="68">
        <v>5</v>
      </c>
      <c r="B26" s="69" t="s">
        <v>28</v>
      </c>
      <c r="C26" s="70">
        <v>0</v>
      </c>
      <c r="D26" s="68"/>
      <c r="E26" s="70">
        <f>C26*D26</f>
        <v>0</v>
      </c>
      <c r="F26" s="63">
        <v>0</v>
      </c>
      <c r="G26" s="63">
        <v>0</v>
      </c>
      <c r="H26" s="63">
        <f t="shared" ref="H25:H46" si="6">F26+G26</f>
        <v>0</v>
      </c>
      <c r="I26" s="91"/>
      <c r="J26" s="92" t="s">
        <v>29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91"/>
      <c r="J27" s="93"/>
    </row>
    <row r="28" s="50" customFormat="1" customHeight="1" spans="1:10">
      <c r="A28" s="65"/>
      <c r="B28" s="66" t="s">
        <v>30</v>
      </c>
      <c r="C28" s="67">
        <f>SUM(C26)</f>
        <v>0</v>
      </c>
      <c r="D28" s="67">
        <f t="shared" ref="D28:E28" si="8">SUM(D26)</f>
        <v>0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94"/>
      <c r="J28" s="95"/>
    </row>
    <row r="29" customHeight="1" spans="1:10">
      <c r="A29" s="61">
        <v>6</v>
      </c>
      <c r="B29" s="62" t="s">
        <v>31</v>
      </c>
      <c r="C29" s="63">
        <v>0</v>
      </c>
      <c r="D29" s="64"/>
      <c r="E29" s="63">
        <f>C29*D29</f>
        <v>0</v>
      </c>
      <c r="F29" s="63">
        <v>0</v>
      </c>
      <c r="G29" s="63">
        <v>0</v>
      </c>
      <c r="H29" s="63">
        <f t="shared" si="6"/>
        <v>0</v>
      </c>
      <c r="I29" s="91"/>
      <c r="J29" s="92" t="s">
        <v>32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6"/>
        <v>0</v>
      </c>
      <c r="I30" s="91"/>
      <c r="J30" s="97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6"/>
        <v>0</v>
      </c>
      <c r="I31" s="91"/>
      <c r="J31" s="97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6"/>
        <v>0</v>
      </c>
      <c r="I32" s="91"/>
      <c r="J32" s="97"/>
    </row>
    <row r="33" s="50" customFormat="1" customHeight="1" spans="1:10">
      <c r="A33" s="65"/>
      <c r="B33" s="66" t="s">
        <v>33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94"/>
      <c r="J33" s="98"/>
    </row>
    <row r="34" customHeight="1" spans="1:10">
      <c r="A34" s="61">
        <v>7</v>
      </c>
      <c r="B34" s="62" t="s">
        <v>34</v>
      </c>
      <c r="C34" s="63">
        <v>0</v>
      </c>
      <c r="D34" s="64"/>
      <c r="E34" s="63">
        <f>C34*D34</f>
        <v>0</v>
      </c>
      <c r="F34" s="63">
        <v>0</v>
      </c>
      <c r="G34" s="63">
        <v>0</v>
      </c>
      <c r="H34" s="63">
        <f t="shared" si="6"/>
        <v>0</v>
      </c>
      <c r="I34" s="91"/>
      <c r="J34" s="99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6"/>
        <v>0</v>
      </c>
      <c r="I35" s="91"/>
      <c r="J35" s="100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6"/>
        <v>0</v>
      </c>
      <c r="I36" s="91"/>
      <c r="J36" s="100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6"/>
        <v>0</v>
      </c>
      <c r="I37" s="91"/>
      <c r="J37" s="100"/>
    </row>
    <row r="38" s="50" customFormat="1" customHeight="1" spans="1:10">
      <c r="A38" s="65"/>
      <c r="B38" s="66" t="s">
        <v>35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94"/>
      <c r="J38" s="101"/>
    </row>
    <row r="39" customHeight="1" spans="1:10">
      <c r="A39" s="61">
        <v>8</v>
      </c>
      <c r="B39" s="62" t="s">
        <v>36</v>
      </c>
      <c r="C39" s="63">
        <v>0</v>
      </c>
      <c r="D39" s="64"/>
      <c r="E39" s="63">
        <f>C39*D39</f>
        <v>0</v>
      </c>
      <c r="F39" s="63">
        <v>0</v>
      </c>
      <c r="G39" s="63">
        <v>0</v>
      </c>
      <c r="H39" s="63">
        <f t="shared" si="6"/>
        <v>0</v>
      </c>
      <c r="I39" s="91"/>
      <c r="J39" s="96" t="s">
        <v>37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6"/>
        <v>0</v>
      </c>
      <c r="I40" s="91"/>
      <c r="J40" s="97"/>
    </row>
    <row r="41" s="50" customFormat="1" customHeight="1" spans="1:10">
      <c r="A41" s="65"/>
      <c r="B41" s="66" t="s">
        <v>38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94"/>
      <c r="J41" s="98"/>
    </row>
    <row r="42" customHeight="1" spans="1:10">
      <c r="A42" s="61">
        <v>9</v>
      </c>
      <c r="B42" s="62" t="s">
        <v>39</v>
      </c>
      <c r="C42" s="63">
        <v>0</v>
      </c>
      <c r="D42" s="64"/>
      <c r="E42" s="63">
        <f>C42*D42</f>
        <v>0</v>
      </c>
      <c r="F42" s="63">
        <v>0</v>
      </c>
      <c r="G42" s="63">
        <v>0</v>
      </c>
      <c r="H42" s="63">
        <f t="shared" si="6"/>
        <v>0</v>
      </c>
      <c r="I42" s="91"/>
      <c r="J42" s="92" t="s">
        <v>40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6"/>
        <v>0</v>
      </c>
      <c r="I43" s="91"/>
      <c r="J43" s="93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6"/>
        <v>0</v>
      </c>
      <c r="I44" s="91"/>
      <c r="J44" s="93"/>
    </row>
    <row r="45" s="50" customFormat="1" customHeight="1" spans="1:10">
      <c r="A45" s="65"/>
      <c r="B45" s="66" t="s">
        <v>41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94"/>
      <c r="J45" s="95"/>
    </row>
    <row r="46" customHeight="1" spans="1:10">
      <c r="A46" s="68">
        <v>10</v>
      </c>
      <c r="B46" s="62" t="s">
        <v>42</v>
      </c>
      <c r="C46" s="63">
        <v>0</v>
      </c>
      <c r="D46" s="64">
        <v>1</v>
      </c>
      <c r="E46" s="63">
        <v>0</v>
      </c>
      <c r="F46" s="63">
        <v>0</v>
      </c>
      <c r="G46" s="63">
        <v>0</v>
      </c>
      <c r="H46" s="63">
        <f t="shared" si="6"/>
        <v>0</v>
      </c>
      <c r="I46" s="91"/>
      <c r="J46" s="99"/>
    </row>
    <row r="47" customHeight="1" spans="1:10">
      <c r="A47" s="76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91"/>
      <c r="J47" s="100"/>
    </row>
    <row r="48" customHeight="1" spans="1:10">
      <c r="A48" s="76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91"/>
      <c r="J48" s="100"/>
    </row>
    <row r="49" customHeight="1" spans="1:10">
      <c r="A49" s="76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91"/>
      <c r="J49" s="100"/>
    </row>
    <row r="50" customHeight="1" spans="1:10">
      <c r="A50" s="76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91"/>
      <c r="J50" s="100"/>
    </row>
    <row r="51" customHeight="1" spans="1:10">
      <c r="A51" s="76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91"/>
      <c r="J51" s="100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91"/>
      <c r="J52" s="100"/>
    </row>
    <row r="53" s="50" customFormat="1" customHeight="1" spans="1:10">
      <c r="A53" s="65"/>
      <c r="B53" s="66" t="s">
        <v>43</v>
      </c>
      <c r="C53" s="67">
        <f>SUM(C46)</f>
        <v>0</v>
      </c>
      <c r="D53" s="67">
        <f t="shared" ref="D53:E53" si="19">SUM(D46)</f>
        <v>1</v>
      </c>
      <c r="E53" s="67">
        <f t="shared" si="19"/>
        <v>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94"/>
      <c r="J53" s="101"/>
    </row>
    <row r="54" customHeight="1" spans="1:10">
      <c r="A54" s="65"/>
      <c r="B54" s="66" t="s">
        <v>44</v>
      </c>
      <c r="C54" s="67">
        <f>SUM(C53,C45,C41,C38,C33,C28,C25,C21,C16,C13)</f>
        <v>0</v>
      </c>
      <c r="D54" s="67">
        <f t="shared" ref="D54:H54" si="21">SUM(D53,D45,D41,D38,D33,D28,D25,D21,D16,D13)</f>
        <v>4</v>
      </c>
      <c r="E54" s="67">
        <f t="shared" si="21"/>
        <v>0</v>
      </c>
      <c r="F54" s="67">
        <f t="shared" si="21"/>
        <v>220</v>
      </c>
      <c r="G54" s="67">
        <f t="shared" si="21"/>
        <v>0</v>
      </c>
      <c r="H54" s="67">
        <f t="shared" si="21"/>
        <v>220</v>
      </c>
      <c r="I54" s="94"/>
      <c r="J54" s="102"/>
    </row>
    <row r="58" customHeight="1" spans="1:9">
      <c r="A58" s="82" t="s">
        <v>45</v>
      </c>
      <c r="B58" s="83"/>
      <c r="C58" s="84" t="s">
        <v>46</v>
      </c>
      <c r="D58" s="84"/>
      <c r="E58" s="84" t="s">
        <v>47</v>
      </c>
      <c r="F58" s="84"/>
      <c r="G58" s="84" t="s">
        <v>48</v>
      </c>
      <c r="H58" s="84"/>
      <c r="I58" s="103" t="s">
        <v>49</v>
      </c>
    </row>
    <row r="59" customHeight="1" spans="1:9">
      <c r="A59" s="85">
        <f>E54</f>
        <v>0</v>
      </c>
      <c r="B59" s="86"/>
      <c r="C59" s="86">
        <f>H54</f>
        <v>220</v>
      </c>
      <c r="D59" s="86"/>
      <c r="E59" s="86">
        <f>F54</f>
        <v>220</v>
      </c>
      <c r="F59" s="86"/>
      <c r="G59" s="86">
        <f>G54</f>
        <v>0</v>
      </c>
      <c r="H59" s="86"/>
      <c r="I59" s="104">
        <f>A59-C59</f>
        <v>-220</v>
      </c>
    </row>
    <row r="61" customHeight="1" spans="1:9">
      <c r="A61" s="87" t="s">
        <v>50</v>
      </c>
      <c r="B61" s="88"/>
      <c r="C61" s="89" t="s">
        <v>51</v>
      </c>
      <c r="D61" s="87"/>
      <c r="E61" s="87" t="s">
        <v>52</v>
      </c>
      <c r="F61" s="87"/>
      <c r="G61" s="87" t="s">
        <v>53</v>
      </c>
      <c r="H61" s="87"/>
      <c r="I61" s="88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王帅</cp:lastModifiedBy>
  <dcterms:created xsi:type="dcterms:W3CDTF">2014-04-15T08:52:00Z</dcterms:created>
  <cp:lastPrinted>2017-09-06T05:53:00Z</cp:lastPrinted>
  <dcterms:modified xsi:type="dcterms:W3CDTF">2018-10-26T08:57:23Z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