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CWW\Desktop\"/>
    </mc:Choice>
  </mc:AlternateContent>
  <xr:revisionPtr revIDLastSave="0" documentId="13_ncr:1_{B8004C5B-20A7-4F7C-9E04-4ABC1BF793A4}" xr6:coauthVersionLast="43" xr6:coauthVersionMax="43" xr10:uidLastSave="{00000000-0000-0000-0000-000000000000}"/>
  <bookViews>
    <workbookView xWindow="-98" yWindow="-98" windowWidth="22695" windowHeight="14595" xr2:uid="{00000000-000D-0000-FFFF-FFFF00000000}"/>
  </bookViews>
  <sheets>
    <sheet name="员工差旅明细" sheetId="2" r:id="rId1"/>
  </sheets>
  <definedNames>
    <definedName name="_xlnm.Print_Area" localSheetId="0">员工差旅明细!$A$1:$K$52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2" i="2" l="1"/>
  <c r="G32" i="2"/>
  <c r="I51" i="2" l="1"/>
  <c r="J45" i="2"/>
  <c r="J44" i="2"/>
  <c r="F44" i="2"/>
  <c r="J43" i="2"/>
  <c r="F43" i="2"/>
  <c r="J42" i="2"/>
  <c r="F42" i="2"/>
  <c r="I32" i="2"/>
  <c r="G35" i="2" s="1"/>
  <c r="B35" i="2"/>
  <c r="K35" i="2" l="1"/>
</calcChain>
</file>

<file path=xl/sharedStrings.xml><?xml version="1.0" encoding="utf-8"?>
<sst xmlns="http://schemas.openxmlformats.org/spreadsheetml/2006/main" count="74" uniqueCount="42">
  <si>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</si>
  <si>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</si>
  <si>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</si>
  <si>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</si>
  <si>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</si>
  <si>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</si>
  <si>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</si>
  <si>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</si>
  <si>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</si>
  <si>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</si>
  <si>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</si>
  <si>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</si>
  <si>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</si>
  <si>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</si>
  <si>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</si>
  <si>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</si>
  <si>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</si>
  <si>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</si>
  <si>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</si>
  <si>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</si>
  <si>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</si>
  <si>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</si>
  <si>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</si>
  <si>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</si>
  <si>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</si>
  <si>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</si>
  <si>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</si>
  <si>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</si>
  <si>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HMOA-190708-SXY601</t>
    <phoneticPr fontId="9" type="noConversion"/>
  </si>
  <si>
    <t>餐费</t>
    <phoneticPr fontId="9" type="noConversion"/>
  </si>
  <si>
    <t>住宿费</t>
    <phoneticPr fontId="9" type="noConversion"/>
  </si>
  <si>
    <t>餐费</t>
    <phoneticPr fontId="9" type="noConversion"/>
  </si>
  <si>
    <t>陈微微</t>
    <phoneticPr fontId="9" type="noConversion"/>
  </si>
  <si>
    <t>高原</t>
    <phoneticPr fontId="9" type="noConversion"/>
  </si>
  <si>
    <t>总监</t>
    <phoneticPr fontId="9" type="noConversion"/>
  </si>
  <si>
    <t>上海、成都</t>
    <phoneticPr fontId="9" type="noConversion"/>
  </si>
  <si>
    <t>7.7-7.14</t>
    <phoneticPr fontId="9" type="noConversion"/>
  </si>
  <si>
    <t>7月7日 家-机场</t>
    <phoneticPr fontId="9" type="noConversion"/>
  </si>
  <si>
    <t>7月14日 机场-家</t>
    <phoneticPr fontId="9" type="noConversion"/>
  </si>
  <si>
    <t>7月7日 机场-酒店</t>
    <phoneticPr fontId="9" type="noConversion"/>
  </si>
  <si>
    <t>7.8 酒店-会场</t>
    <phoneticPr fontId="9" type="noConversion"/>
  </si>
  <si>
    <t>打的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</si>
</sst>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_);[Red]\(0.00\)"/>
    <numFmt numFmtId="178" formatCode="#,##0.00_ "/>
    <numFmt numFmtId="179" formatCode="#,##0.00;[Red]#,##0.00"/>
  </numFmts>
  <fonts count="10">
    <font>
      <sz val="11"/>
      <color theme="1"/>
      <name val="DengXian"/>
      <charset val="134"/>
      <scheme val="minor"/>
    </font>
    <font>
      <b/>
      <sz val="14"/>
      <color theme="1"/>
      <name val="DengXian"/>
      <scheme val="minor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DengXian"/>
      <scheme val="minor"/>
    </font>
    <font>
      <sz val="9"/>
      <name val="DengXian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77">
    <xf numFmtId="0" fontId="0" fillId="0" borderId="0" xfId="0">
      <alignment vertical="center"/>
    </xf>
    <xf numFmtId="0" fontId="8" fillId="0" borderId="0" xfId="2">
      <alignment vertical="center"/>
    </xf>
    <xf numFmtId="0" fontId="3" fillId="0" borderId="0" xfId="2" applyFont="1">
      <alignment vertical="center"/>
    </xf>
    <xf numFmtId="0" fontId="4" fillId="0" borderId="7" xfId="2" applyFont="1" applyBorder="1">
      <alignment vertical="center"/>
    </xf>
    <xf numFmtId="0" fontId="4" fillId="0" borderId="8" xfId="2" applyFont="1" applyBorder="1">
      <alignment vertical="center"/>
    </xf>
    <xf numFmtId="0" fontId="4" fillId="0" borderId="8" xfId="2" applyFont="1" applyBorder="1" applyAlignment="1">
      <alignment horizontal="right" vertical="center"/>
    </xf>
    <xf numFmtId="0" fontId="4" fillId="0" borderId="9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10" xfId="2" applyFont="1" applyBorder="1">
      <alignment vertical="center"/>
    </xf>
    <xf numFmtId="0" fontId="4" fillId="0" borderId="1" xfId="2" applyFont="1" applyBorder="1">
      <alignment vertical="center"/>
    </xf>
    <xf numFmtId="0" fontId="4" fillId="0" borderId="1" xfId="2" applyFont="1" applyBorder="1" applyAlignment="1">
      <alignment horizontal="right" vertical="center"/>
    </xf>
    <xf numFmtId="0" fontId="4" fillId="3" borderId="1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4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177" fontId="4" fillId="2" borderId="2" xfId="2" applyNumberFormat="1" applyFont="1" applyFill="1" applyBorder="1" applyAlignment="1">
      <alignment horizontal="center" vertical="center"/>
    </xf>
    <xf numFmtId="179" fontId="5" fillId="0" borderId="2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2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1" xfId="2" applyFont="1" applyFill="1" applyBorder="1">
      <alignment vertical="center"/>
    </xf>
    <xf numFmtId="0" fontId="4" fillId="2" borderId="2" xfId="2" applyFont="1" applyFill="1" applyBorder="1" applyAlignment="1">
      <alignment vertical="center"/>
    </xf>
    <xf numFmtId="0" fontId="4" fillId="2" borderId="2" xfId="2" applyFont="1" applyFill="1" applyBorder="1" applyAlignment="1">
      <alignment vertical="center" wrapText="1"/>
    </xf>
    <xf numFmtId="0" fontId="6" fillId="2" borderId="2" xfId="2" applyFont="1" applyFill="1" applyBorder="1" applyAlignment="1">
      <alignment vertical="center" wrapText="1"/>
    </xf>
    <xf numFmtId="0" fontId="5" fillId="0" borderId="2" xfId="2" applyFont="1" applyBorder="1" applyAlignment="1">
      <alignment vertical="center"/>
    </xf>
    <xf numFmtId="178" fontId="4" fillId="0" borderId="0" xfId="2" applyNumberFormat="1" applyFont="1" applyBorder="1" applyAlignment="1">
      <alignment horizontal="left" vertical="center"/>
    </xf>
    <xf numFmtId="176" fontId="5" fillId="0" borderId="2" xfId="2" applyNumberFormat="1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177" fontId="4" fillId="2" borderId="2" xfId="2" applyNumberFormat="1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177" fontId="4" fillId="2" borderId="4" xfId="2" applyNumberFormat="1" applyFont="1" applyFill="1" applyBorder="1" applyAlignment="1">
      <alignment horizontal="center" vertical="center"/>
    </xf>
    <xf numFmtId="177" fontId="4" fillId="2" borderId="11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177" fontId="4" fillId="2" borderId="2" xfId="2" applyNumberFormat="1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177" fontId="4" fillId="2" borderId="2" xfId="2" applyNumberFormat="1" applyFont="1" applyFill="1" applyBorder="1" applyAlignment="1">
      <alignment horizontal="center" vertical="center"/>
    </xf>
    <xf numFmtId="177" fontId="4" fillId="2" borderId="4" xfId="2" applyNumberFormat="1" applyFont="1" applyFill="1" applyBorder="1" applyAlignment="1">
      <alignment horizontal="center" vertical="center"/>
    </xf>
    <xf numFmtId="177" fontId="4" fillId="2" borderId="11" xfId="2" applyNumberFormat="1" applyFont="1" applyFill="1" applyBorder="1" applyAlignment="1">
      <alignment horizontal="center" vertical="center"/>
    </xf>
    <xf numFmtId="177" fontId="4" fillId="2" borderId="2" xfId="2" applyNumberFormat="1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4" fillId="3" borderId="12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58" fontId="4" fillId="3" borderId="0" xfId="2" applyNumberFormat="1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 wrapText="1"/>
    </xf>
    <xf numFmtId="0" fontId="4" fillId="3" borderId="14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177" fontId="4" fillId="2" borderId="4" xfId="2" applyNumberFormat="1" applyFont="1" applyFill="1" applyBorder="1" applyAlignment="1">
      <alignment horizontal="center" vertical="center"/>
    </xf>
    <xf numFmtId="177" fontId="4" fillId="2" borderId="11" xfId="2" applyNumberFormat="1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77" fontId="4" fillId="2" borderId="2" xfId="2" applyNumberFormat="1" applyFont="1" applyFill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179" fontId="5" fillId="0" borderId="4" xfId="2" applyNumberFormat="1" applyFont="1" applyBorder="1" applyAlignment="1">
      <alignment horizontal="center" vertical="center"/>
    </xf>
    <xf numFmtId="179" fontId="5" fillId="0" borderId="11" xfId="2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178" fontId="5" fillId="2" borderId="2" xfId="2" applyNumberFormat="1" applyFont="1" applyFill="1" applyBorder="1" applyAlignment="1">
      <alignment horizontal="center" vertical="center"/>
    </xf>
    <xf numFmtId="58" fontId="4" fillId="2" borderId="2" xfId="2" applyNumberFormat="1" applyFont="1" applyFill="1" applyBorder="1" applyAlignment="1">
      <alignment vertical="center" wrapText="1"/>
    </xf>
    <xf numFmtId="58" fontId="4" fillId="2" borderId="2" xfId="2" applyNumberFormat="1" applyFont="1" applyFill="1" applyBorder="1" applyAlignment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23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2"/>
  <sheetViews>
    <sheetView tabSelected="1" view="pageBreakPreview" zoomScale="87" zoomScaleNormal="110" zoomScaleSheetLayoutView="87" workbookViewId="0">
      <selection activeCell="K17" sqref="K17:K26"/>
    </sheetView>
  </sheetViews>
  <sheetFormatPr defaultColWidth="8.86328125" defaultRowHeight="13.9"/>
  <cols>
    <col min="1" max="1" width="1.46484375" customWidth="1"/>
    <col min="2" max="3" width="2.13281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3.46484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>
      <c r="B3" s="48" t="s">
        <v>0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3"/>
    </row>
    <row r="5" spans="2:11" ht="20.100000000000001" customHeight="1">
      <c r="B5" s="3"/>
      <c r="C5" s="4"/>
      <c r="D5" s="5" t="s">
        <v>1</v>
      </c>
      <c r="E5" s="5"/>
      <c r="F5" s="50" t="s">
        <v>33</v>
      </c>
      <c r="G5" s="50"/>
      <c r="H5" s="5" t="s">
        <v>2</v>
      </c>
      <c r="I5" s="4"/>
      <c r="J5" s="50" t="s">
        <v>34</v>
      </c>
      <c r="K5" s="51"/>
    </row>
    <row r="6" spans="2:11" ht="20.100000000000001" customHeight="1">
      <c r="B6" s="6"/>
      <c r="C6" s="7"/>
      <c r="D6" s="8" t="s">
        <v>3</v>
      </c>
      <c r="E6" s="8"/>
      <c r="F6" s="52" t="s">
        <v>35</v>
      </c>
      <c r="G6" s="52"/>
      <c r="H6" s="8" t="s">
        <v>4</v>
      </c>
      <c r="I6" s="7"/>
      <c r="J6" s="52"/>
      <c r="K6" s="53"/>
    </row>
    <row r="7" spans="2:11" ht="20.100000000000001" customHeight="1">
      <c r="B7" s="6"/>
      <c r="C7" s="7"/>
      <c r="D7" s="8" t="s">
        <v>5</v>
      </c>
      <c r="E7" s="8"/>
      <c r="F7" s="52" t="s">
        <v>36</v>
      </c>
      <c r="G7" s="52"/>
      <c r="H7" s="8" t="s">
        <v>6</v>
      </c>
      <c r="I7" s="24"/>
      <c r="J7" s="54">
        <v>42946</v>
      </c>
      <c r="K7" s="53"/>
    </row>
    <row r="8" spans="2:11" ht="20.100000000000001" customHeight="1">
      <c r="B8" s="9"/>
      <c r="C8" s="10"/>
      <c r="D8" s="11"/>
      <c r="E8" s="11"/>
      <c r="F8" s="12"/>
      <c r="G8" s="12"/>
      <c r="H8" s="11" t="s">
        <v>7</v>
      </c>
      <c r="I8" s="25"/>
      <c r="J8" s="55" t="s">
        <v>28</v>
      </c>
      <c r="K8" s="56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57" t="s">
        <v>8</v>
      </c>
      <c r="C10" s="58"/>
      <c r="D10" s="14" t="s">
        <v>9</v>
      </c>
      <c r="E10" s="59" t="s">
        <v>10</v>
      </c>
      <c r="F10" s="60"/>
      <c r="G10" s="16" t="s">
        <v>11</v>
      </c>
      <c r="H10" s="15" t="s">
        <v>12</v>
      </c>
      <c r="I10" s="59" t="s">
        <v>13</v>
      </c>
      <c r="J10" s="60"/>
      <c r="K10" s="16" t="s">
        <v>14</v>
      </c>
    </row>
    <row r="11" spans="2:11" ht="20.100000000000001" customHeight="1">
      <c r="B11" s="61">
        <v>1</v>
      </c>
      <c r="C11" s="62"/>
      <c r="D11" s="65" t="s">
        <v>15</v>
      </c>
      <c r="E11" s="61" t="s">
        <v>41</v>
      </c>
      <c r="F11" s="62"/>
      <c r="G11" s="19">
        <v>16</v>
      </c>
      <c r="H11" s="33">
        <v>16</v>
      </c>
      <c r="I11" s="63"/>
      <c r="J11" s="64"/>
      <c r="K11" s="76">
        <v>43659</v>
      </c>
    </row>
    <row r="12" spans="2:11">
      <c r="B12" s="61">
        <v>2</v>
      </c>
      <c r="C12" s="62"/>
      <c r="D12" s="66"/>
      <c r="E12" s="61" t="s">
        <v>41</v>
      </c>
      <c r="F12" s="62"/>
      <c r="G12" s="19">
        <v>114.1</v>
      </c>
      <c r="H12" s="45">
        <v>114.1</v>
      </c>
      <c r="I12" s="63"/>
      <c r="J12" s="64"/>
      <c r="K12" s="27" t="s">
        <v>37</v>
      </c>
    </row>
    <row r="13" spans="2:11">
      <c r="B13" s="61">
        <v>3</v>
      </c>
      <c r="C13" s="62"/>
      <c r="D13" s="66"/>
      <c r="E13" s="61" t="s">
        <v>41</v>
      </c>
      <c r="F13" s="62"/>
      <c r="G13" s="19">
        <v>152.76</v>
      </c>
      <c r="H13" s="45">
        <v>152.76</v>
      </c>
      <c r="I13" s="63"/>
      <c r="J13" s="64"/>
      <c r="K13" s="27" t="s">
        <v>38</v>
      </c>
    </row>
    <row r="14" spans="2:11">
      <c r="B14" s="17"/>
      <c r="C14" s="18"/>
      <c r="D14" s="66"/>
      <c r="E14" s="61" t="s">
        <v>41</v>
      </c>
      <c r="F14" s="62"/>
      <c r="G14" s="19">
        <v>68.709999999999994</v>
      </c>
      <c r="H14" s="45">
        <v>68.709999999999994</v>
      </c>
      <c r="I14" s="63"/>
      <c r="J14" s="64"/>
      <c r="K14" s="28" t="s">
        <v>39</v>
      </c>
    </row>
    <row r="15" spans="2:11">
      <c r="B15" s="61">
        <v>4</v>
      </c>
      <c r="C15" s="62"/>
      <c r="D15" s="66"/>
      <c r="E15" s="61" t="s">
        <v>41</v>
      </c>
      <c r="F15" s="62"/>
      <c r="G15" s="19">
        <v>28.76</v>
      </c>
      <c r="H15" s="45">
        <v>28.76</v>
      </c>
      <c r="I15" s="63"/>
      <c r="J15" s="64"/>
      <c r="K15" s="27" t="s">
        <v>40</v>
      </c>
    </row>
    <row r="16" spans="2:11">
      <c r="B16" s="46"/>
      <c r="C16" s="47"/>
      <c r="D16" s="66"/>
      <c r="E16" s="61" t="s">
        <v>41</v>
      </c>
      <c r="F16" s="62"/>
      <c r="G16" s="45">
        <v>26.74</v>
      </c>
      <c r="H16" s="45">
        <v>26.74</v>
      </c>
      <c r="I16" s="43"/>
      <c r="J16" s="44"/>
      <c r="K16" s="27" t="s">
        <v>40</v>
      </c>
    </row>
    <row r="17" spans="2:11">
      <c r="B17" s="46"/>
      <c r="C17" s="47"/>
      <c r="D17" s="66"/>
      <c r="E17" s="61" t="s">
        <v>41</v>
      </c>
      <c r="F17" s="62"/>
      <c r="G17" s="45">
        <v>11.5</v>
      </c>
      <c r="H17" s="45">
        <v>11.5</v>
      </c>
      <c r="I17" s="43"/>
      <c r="J17" s="44"/>
      <c r="K17" s="27"/>
    </row>
    <row r="18" spans="2:11">
      <c r="B18" s="46"/>
      <c r="C18" s="47"/>
      <c r="D18" s="66"/>
      <c r="E18" s="61" t="s">
        <v>41</v>
      </c>
      <c r="F18" s="62"/>
      <c r="G18" s="45">
        <v>11.5</v>
      </c>
      <c r="H18" s="45">
        <v>11.5</v>
      </c>
      <c r="I18" s="43"/>
      <c r="J18" s="44"/>
      <c r="K18" s="27"/>
    </row>
    <row r="19" spans="2:11">
      <c r="B19" s="46"/>
      <c r="C19" s="47"/>
      <c r="D19" s="66"/>
      <c r="E19" s="61" t="s">
        <v>41</v>
      </c>
      <c r="F19" s="62"/>
      <c r="G19" s="45">
        <v>29.41</v>
      </c>
      <c r="H19" s="45">
        <v>29.41</v>
      </c>
      <c r="I19" s="43"/>
      <c r="J19" s="44"/>
      <c r="K19" s="27"/>
    </row>
    <row r="20" spans="2:11">
      <c r="B20" s="46"/>
      <c r="C20" s="47"/>
      <c r="D20" s="66"/>
      <c r="E20" s="61" t="s">
        <v>41</v>
      </c>
      <c r="F20" s="62"/>
      <c r="G20" s="45">
        <v>11.5</v>
      </c>
      <c r="H20" s="45">
        <v>11.5</v>
      </c>
      <c r="I20" s="43"/>
      <c r="J20" s="44"/>
      <c r="K20" s="27"/>
    </row>
    <row r="21" spans="2:11">
      <c r="B21" s="61">
        <v>5</v>
      </c>
      <c r="C21" s="62"/>
      <c r="D21" s="66"/>
      <c r="E21" s="61" t="s">
        <v>41</v>
      </c>
      <c r="F21" s="62"/>
      <c r="G21" s="45">
        <v>12.7</v>
      </c>
      <c r="H21" s="45">
        <v>12.7</v>
      </c>
      <c r="I21" s="63"/>
      <c r="J21" s="64"/>
      <c r="K21" s="27"/>
    </row>
    <row r="22" spans="2:11">
      <c r="B22" s="61">
        <v>6</v>
      </c>
      <c r="C22" s="62"/>
      <c r="D22" s="66"/>
      <c r="E22" s="61" t="s">
        <v>41</v>
      </c>
      <c r="F22" s="62"/>
      <c r="G22" s="45">
        <v>11.5</v>
      </c>
      <c r="H22" s="45">
        <v>11.5</v>
      </c>
      <c r="I22" s="63"/>
      <c r="J22" s="64"/>
      <c r="K22" s="27"/>
    </row>
    <row r="23" spans="2:11">
      <c r="B23" s="34"/>
      <c r="C23" s="35"/>
      <c r="D23" s="66"/>
      <c r="E23" s="61" t="s">
        <v>41</v>
      </c>
      <c r="F23" s="62"/>
      <c r="G23" s="33">
        <v>17.22</v>
      </c>
      <c r="H23" s="45">
        <v>17.22</v>
      </c>
      <c r="I23" s="63"/>
      <c r="J23" s="64"/>
      <c r="K23" s="27"/>
    </row>
    <row r="24" spans="2:11">
      <c r="B24" s="46"/>
      <c r="C24" s="47"/>
      <c r="D24" s="66"/>
      <c r="E24" s="61" t="s">
        <v>41</v>
      </c>
      <c r="F24" s="62"/>
      <c r="G24" s="45">
        <v>16.39</v>
      </c>
      <c r="H24" s="45">
        <v>16.39</v>
      </c>
      <c r="I24" s="43"/>
      <c r="J24" s="44"/>
      <c r="K24" s="27"/>
    </row>
    <row r="25" spans="2:11">
      <c r="B25" s="46"/>
      <c r="C25" s="47"/>
      <c r="D25" s="66"/>
      <c r="E25" s="61" t="s">
        <v>41</v>
      </c>
      <c r="F25" s="62"/>
      <c r="G25" s="45">
        <v>21.5</v>
      </c>
      <c r="H25" s="45">
        <v>21.5</v>
      </c>
      <c r="I25" s="43"/>
      <c r="J25" s="44"/>
      <c r="K25" s="27"/>
    </row>
    <row r="26" spans="2:11">
      <c r="B26" s="46"/>
      <c r="C26" s="47"/>
      <c r="D26" s="66"/>
      <c r="E26" s="61" t="s">
        <v>41</v>
      </c>
      <c r="F26" s="62"/>
      <c r="G26" s="45">
        <v>19.420000000000002</v>
      </c>
      <c r="H26" s="45">
        <v>19.420000000000002</v>
      </c>
      <c r="I26" s="43"/>
      <c r="J26" s="44"/>
      <c r="K26" s="27"/>
    </row>
    <row r="27" spans="2:11">
      <c r="B27" s="61">
        <v>8</v>
      </c>
      <c r="C27" s="62"/>
      <c r="D27" s="65" t="s">
        <v>29</v>
      </c>
      <c r="E27" s="49"/>
      <c r="F27" s="49"/>
      <c r="G27" s="42">
        <v>288</v>
      </c>
      <c r="H27" s="42">
        <v>288</v>
      </c>
      <c r="I27" s="63"/>
      <c r="J27" s="64"/>
      <c r="K27" s="75">
        <v>43660</v>
      </c>
    </row>
    <row r="28" spans="2:11">
      <c r="B28" s="34"/>
      <c r="C28" s="35"/>
      <c r="D28" s="66"/>
      <c r="E28" s="49"/>
      <c r="F28" s="49"/>
      <c r="G28" s="42">
        <v>294</v>
      </c>
      <c r="H28" s="42">
        <v>294</v>
      </c>
      <c r="I28" s="63"/>
      <c r="J28" s="64"/>
      <c r="K28" s="75">
        <v>43657</v>
      </c>
    </row>
    <row r="29" spans="2:11">
      <c r="B29" s="34"/>
      <c r="C29" s="35"/>
      <c r="D29" s="66"/>
      <c r="E29" s="49"/>
      <c r="F29" s="49"/>
      <c r="G29" s="33">
        <v>36</v>
      </c>
      <c r="H29" s="33">
        <v>36</v>
      </c>
      <c r="I29" s="63"/>
      <c r="J29" s="64"/>
      <c r="K29" s="75">
        <v>43658</v>
      </c>
    </row>
    <row r="30" spans="2:11">
      <c r="B30" s="34"/>
      <c r="C30" s="35"/>
      <c r="D30" s="66"/>
      <c r="E30" s="49" t="s">
        <v>31</v>
      </c>
      <c r="F30" s="49"/>
      <c r="G30" s="33">
        <v>79</v>
      </c>
      <c r="H30" s="33">
        <v>79</v>
      </c>
      <c r="I30" s="63"/>
      <c r="J30" s="64"/>
      <c r="K30" s="75">
        <v>43653</v>
      </c>
    </row>
    <row r="31" spans="2:11" ht="20.100000000000001" customHeight="1">
      <c r="B31" s="61"/>
      <c r="C31" s="67"/>
      <c r="D31" s="38" t="s">
        <v>30</v>
      </c>
      <c r="E31" s="41"/>
      <c r="F31" s="40"/>
      <c r="G31" s="39">
        <v>2141</v>
      </c>
      <c r="H31" s="39">
        <v>2141</v>
      </c>
      <c r="I31" s="36"/>
      <c r="J31" s="37"/>
      <c r="K31" s="26"/>
    </row>
    <row r="32" spans="2:11" ht="20.100000000000001" customHeight="1">
      <c r="B32" s="59" t="s">
        <v>16</v>
      </c>
      <c r="C32" s="70"/>
      <c r="D32" s="70"/>
      <c r="E32" s="70"/>
      <c r="F32" s="60"/>
      <c r="G32" s="20">
        <f>SUM(G11:G31)</f>
        <v>3407.71</v>
      </c>
      <c r="H32" s="20">
        <f>SUM(H11:H31)</f>
        <v>3407.71</v>
      </c>
      <c r="I32" s="71">
        <f>SUM(I11:J30)</f>
        <v>0</v>
      </c>
      <c r="J32" s="72"/>
      <c r="K32" s="29"/>
    </row>
    <row r="33" spans="1:11" ht="20.100000000000001" customHeight="1">
      <c r="B33" s="13"/>
      <c r="C33" s="13"/>
      <c r="D33" s="13"/>
      <c r="E33" s="13"/>
      <c r="F33" s="13"/>
      <c r="G33" s="13"/>
      <c r="H33" s="13"/>
      <c r="I33" s="13"/>
      <c r="J33" s="30"/>
      <c r="K33" s="13"/>
    </row>
    <row r="34" spans="1:11" ht="20.100000000000001" customHeight="1">
      <c r="B34" s="73" t="s">
        <v>12</v>
      </c>
      <c r="C34" s="73"/>
      <c r="D34" s="73"/>
      <c r="E34" s="73"/>
      <c r="F34" s="73"/>
      <c r="G34" s="73" t="s">
        <v>17</v>
      </c>
      <c r="H34" s="73"/>
      <c r="I34" s="73"/>
      <c r="J34" s="73"/>
      <c r="K34" s="16" t="s">
        <v>18</v>
      </c>
    </row>
    <row r="35" spans="1:11" ht="20.100000000000001" customHeight="1">
      <c r="B35" s="74">
        <f>H32</f>
        <v>3407.71</v>
      </c>
      <c r="C35" s="74"/>
      <c r="D35" s="74"/>
      <c r="E35" s="74"/>
      <c r="F35" s="74"/>
      <c r="G35" s="74">
        <f>I32</f>
        <v>0</v>
      </c>
      <c r="H35" s="74"/>
      <c r="I35" s="74"/>
      <c r="J35" s="74"/>
      <c r="K35" s="31">
        <f>SUM(B35:J35)</f>
        <v>3407.71</v>
      </c>
    </row>
    <row r="36" spans="1:11" ht="20.100000000000001" customHeight="1"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1:11" ht="20.100000000000001" customHeight="1">
      <c r="B37" s="13" t="s">
        <v>19</v>
      </c>
      <c r="C37" s="13"/>
      <c r="D37" s="13" t="s">
        <v>32</v>
      </c>
      <c r="E37" s="13"/>
      <c r="F37" s="13" t="s">
        <v>20</v>
      </c>
      <c r="G37" s="13" t="s">
        <v>21</v>
      </c>
      <c r="H37" s="13"/>
      <c r="I37" s="13"/>
      <c r="J37" s="13" t="s">
        <v>22</v>
      </c>
      <c r="K37" s="13"/>
    </row>
    <row r="40" spans="1:11" ht="17.649999999999999">
      <c r="A40" s="48" t="s">
        <v>23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</row>
    <row r="42" spans="1:11" ht="20.100000000000001" customHeight="1">
      <c r="B42" s="3"/>
      <c r="C42" s="4"/>
      <c r="D42" s="5" t="s">
        <v>1</v>
      </c>
      <c r="E42" s="5"/>
      <c r="F42" s="50" t="str">
        <f>F5</f>
        <v>高原</v>
      </c>
      <c r="G42" s="50"/>
      <c r="H42" s="5" t="s">
        <v>2</v>
      </c>
      <c r="I42" s="4"/>
      <c r="J42" s="50" t="str">
        <f>J5</f>
        <v>总监</v>
      </c>
      <c r="K42" s="51"/>
    </row>
    <row r="43" spans="1:11" ht="20.100000000000001" customHeight="1">
      <c r="B43" s="6"/>
      <c r="C43" s="7"/>
      <c r="D43" s="8" t="s">
        <v>3</v>
      </c>
      <c r="E43" s="8"/>
      <c r="F43" s="52" t="str">
        <f>F6</f>
        <v>上海、成都</v>
      </c>
      <c r="G43" s="52"/>
      <c r="H43" s="8" t="s">
        <v>4</v>
      </c>
      <c r="I43" s="7"/>
      <c r="J43" s="52">
        <f>J6</f>
        <v>0</v>
      </c>
      <c r="K43" s="53"/>
    </row>
    <row r="44" spans="1:11" ht="20.100000000000001" customHeight="1">
      <c r="B44" s="6"/>
      <c r="C44" s="7"/>
      <c r="D44" s="8" t="s">
        <v>5</v>
      </c>
      <c r="E44" s="8"/>
      <c r="F44" s="52" t="str">
        <f>F7</f>
        <v>7.7-7.14</v>
      </c>
      <c r="G44" s="52"/>
      <c r="H44" s="8" t="s">
        <v>6</v>
      </c>
      <c r="I44" s="24"/>
      <c r="J44" s="54">
        <f>J7</f>
        <v>42946</v>
      </c>
      <c r="K44" s="53"/>
    </row>
    <row r="45" spans="1:11" ht="20.100000000000001" customHeight="1">
      <c r="B45" s="9"/>
      <c r="C45" s="10"/>
      <c r="D45" s="11"/>
      <c r="E45" s="11"/>
      <c r="F45" s="12"/>
      <c r="G45" s="12"/>
      <c r="H45" s="11" t="s">
        <v>7</v>
      </c>
      <c r="I45" s="25"/>
      <c r="J45" s="68" t="str">
        <f>J8</f>
        <v>HMOA-190708-SXY601</v>
      </c>
      <c r="K45" s="56"/>
    </row>
    <row r="46" spans="1:11" ht="20.100000000000001" customHeight="1"/>
    <row r="47" spans="1:11" ht="20.100000000000001" customHeight="1">
      <c r="B47" s="49"/>
      <c r="C47" s="49"/>
      <c r="D47" s="21" t="s">
        <v>24</v>
      </c>
      <c r="E47" s="49" t="s">
        <v>25</v>
      </c>
      <c r="F47" s="49"/>
      <c r="G47" s="19" t="s">
        <v>26</v>
      </c>
      <c r="H47" s="19" t="s">
        <v>27</v>
      </c>
      <c r="I47" s="69" t="s">
        <v>16</v>
      </c>
      <c r="J47" s="69"/>
      <c r="K47" s="32" t="s">
        <v>14</v>
      </c>
    </row>
    <row r="48" spans="1:11">
      <c r="B48" s="49">
        <v>1</v>
      </c>
      <c r="C48" s="49"/>
      <c r="D48" s="21"/>
      <c r="E48" s="49"/>
      <c r="F48" s="49"/>
      <c r="G48" s="19"/>
      <c r="H48" s="19"/>
      <c r="I48" s="63"/>
      <c r="J48" s="64"/>
      <c r="K48" s="32"/>
    </row>
    <row r="49" spans="2:11" ht="20.100000000000001" customHeight="1">
      <c r="B49" s="49">
        <v>2</v>
      </c>
      <c r="C49" s="49"/>
      <c r="D49" s="21"/>
      <c r="E49" s="49"/>
      <c r="F49" s="49"/>
      <c r="G49" s="19"/>
      <c r="H49" s="19"/>
      <c r="I49" s="63"/>
      <c r="J49" s="64"/>
      <c r="K49" s="32"/>
    </row>
    <row r="50" spans="2:11" ht="20.100000000000001" customHeight="1">
      <c r="B50" s="49">
        <v>3</v>
      </c>
      <c r="C50" s="49"/>
      <c r="D50" s="22"/>
      <c r="E50" s="49"/>
      <c r="F50" s="49"/>
      <c r="G50" s="19"/>
      <c r="H50" s="19"/>
      <c r="I50" s="63"/>
      <c r="J50" s="64"/>
      <c r="K50" s="27"/>
    </row>
    <row r="51" spans="2:11" ht="20.100000000000001" customHeight="1">
      <c r="B51" s="59" t="s">
        <v>16</v>
      </c>
      <c r="C51" s="70"/>
      <c r="D51" s="70"/>
      <c r="E51" s="70"/>
      <c r="F51" s="60"/>
      <c r="G51" s="20"/>
      <c r="H51" s="20"/>
      <c r="I51" s="71">
        <f>SUM(I48:J50)</f>
        <v>0</v>
      </c>
      <c r="J51" s="72"/>
      <c r="K51" s="29"/>
    </row>
    <row r="52" spans="2:11" ht="20.100000000000001" customHeight="1">
      <c r="B52" s="13" t="s">
        <v>19</v>
      </c>
      <c r="C52" s="13"/>
      <c r="D52" s="13" t="s">
        <v>32</v>
      </c>
      <c r="E52" s="13"/>
      <c r="F52" s="13" t="s">
        <v>20</v>
      </c>
      <c r="G52" s="13" t="s">
        <v>21</v>
      </c>
      <c r="H52" s="13"/>
      <c r="I52" s="13"/>
      <c r="J52" s="13" t="s">
        <v>22</v>
      </c>
      <c r="K52" s="13"/>
    </row>
  </sheetData>
  <mergeCells count="81">
    <mergeCell ref="B32:F32"/>
    <mergeCell ref="I32:J32"/>
    <mergeCell ref="B51:F51"/>
    <mergeCell ref="I51:J51"/>
    <mergeCell ref="B50:C50"/>
    <mergeCell ref="E50:F50"/>
    <mergeCell ref="I50:J50"/>
    <mergeCell ref="F44:G44"/>
    <mergeCell ref="J44:K44"/>
    <mergeCell ref="B34:F34"/>
    <mergeCell ref="G34:J34"/>
    <mergeCell ref="B35:F35"/>
    <mergeCell ref="G35:J35"/>
    <mergeCell ref="A40:K40"/>
    <mergeCell ref="F42:G42"/>
    <mergeCell ref="J42:K42"/>
    <mergeCell ref="B49:C49"/>
    <mergeCell ref="E49:F49"/>
    <mergeCell ref="I49:J49"/>
    <mergeCell ref="J45:K45"/>
    <mergeCell ref="B47:C47"/>
    <mergeCell ref="E47:F47"/>
    <mergeCell ref="I47:J47"/>
    <mergeCell ref="B48:C48"/>
    <mergeCell ref="E48:F48"/>
    <mergeCell ref="I48:J48"/>
    <mergeCell ref="F43:G43"/>
    <mergeCell ref="J43:K43"/>
    <mergeCell ref="D27:D30"/>
    <mergeCell ref="I28:J28"/>
    <mergeCell ref="I29:J29"/>
    <mergeCell ref="I30:J30"/>
    <mergeCell ref="B31:C31"/>
    <mergeCell ref="B27:C27"/>
    <mergeCell ref="E27:F27"/>
    <mergeCell ref="I27:J27"/>
    <mergeCell ref="B22:C22"/>
    <mergeCell ref="E22:F22"/>
    <mergeCell ref="I22:J22"/>
    <mergeCell ref="I23:J23"/>
    <mergeCell ref="D11:D26"/>
    <mergeCell ref="B15:C15"/>
    <mergeCell ref="E15:F15"/>
    <mergeCell ref="I15:J15"/>
    <mergeCell ref="B21:C21"/>
    <mergeCell ref="E21:F21"/>
    <mergeCell ref="E16:F16"/>
    <mergeCell ref="E17:F17"/>
    <mergeCell ref="E19:F19"/>
    <mergeCell ref="E20:F20"/>
    <mergeCell ref="I21:J21"/>
    <mergeCell ref="B13:C13"/>
    <mergeCell ref="E13:F13"/>
    <mergeCell ref="I13:J13"/>
    <mergeCell ref="E14:F14"/>
    <mergeCell ref="I14:J14"/>
    <mergeCell ref="E18:F18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  <mergeCell ref="E23:F23"/>
    <mergeCell ref="E28:F28"/>
    <mergeCell ref="E29:F29"/>
    <mergeCell ref="E30:F30"/>
    <mergeCell ref="E24:F24"/>
    <mergeCell ref="E25:F25"/>
    <mergeCell ref="E26:F26"/>
  </mergeCells>
  <phoneticPr fontId="9" type="noConversion"/>
  <pageMargins left="0.69930555555555596" right="0.69930555555555596" top="0.75" bottom="0.75" header="0.3" footer="0.3"/>
  <pageSetup paperSize="9" scale="89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CWW</cp:lastModifiedBy>
  <cp:lastPrinted>2019-07-25T05:27:00Z</cp:lastPrinted>
  <dcterms:created xsi:type="dcterms:W3CDTF">2014-04-15T08:52:00Z</dcterms:created>
  <dcterms:modified xsi:type="dcterms:W3CDTF">2019-07-30T03:08:02Z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