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  <sheet name="Sheet2" sheetId="5" r:id="rId3"/>
    <sheet name="Sheet3" sheetId="6" r:id="rId4"/>
    <sheet name="Sheet4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<sst xmlns="http://schemas.openxmlformats.org/spreadsheetml/2006/main" count="57" uniqueCount="57">
  <si>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</si>
  <si>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团号：HMOA-250510-ZJT889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</si>
  <si>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</si>
  <si>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</si>
  <si>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</si>
  <si>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</si>
  <si>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</si>
  <si>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</si>
  <si>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</si>
  <si>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</si>
  <si>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</si>
  <si>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</si>
  <si>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</si>
  <si>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</si>
  <si>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</si>
  <si>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</si>
  <si>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</si>
  <si>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</si>
  <si>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</si>
  <si>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</si>
  <si>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</si>
  <si>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</si>
  <si>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</si>
  <si>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</si>
  <si>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VIP咖啡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</si>
  <si>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</si>
  <si>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</si>
  <si>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</si>
  <si>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</si>
  <si>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</si>
  <si>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</si>
  <si>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</si>
  <si>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</si>
  <si>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</si>
  <si>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</si>
  <si>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</si>
  <si>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</si>
  <si>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</si>
  <si>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</si>
  <si>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</si>
  <si>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</si>
  <si>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</si>
  <si>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</si>
  <si>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</si>
  <si>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</si>
  <si>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</si>
  <si>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</si>
  <si>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</si>
  <si>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</si>
  <si>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</si>
  <si>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</si>
  <si>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</si>
  <si>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</si>
  <si>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大慈茶社10310账单，实际支付10016元</t>
  </si>
  <si>
    <t>晓月餐厅</t>
  </si>
  <si>
    <t>垫付运费</t>
  </si>
  <si>
    <t>音乐素材网站会员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</si>
</sst>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7" fillId="7" borderId="2" xfId="0" applyNumberFormat="1" applyFont="1" applyFill="1" applyBorder="1" applyAlignment="1">
      <alignment horizontal="right" vertical="center"/>
    </xf>
    <xf numFmtId="40" fontId="6" fillId="0" borderId="2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4" fillId="6" borderId="3" xfId="0" applyFont="1" applyFill="1" applyBorder="1" applyAlignment="1">
      <alignment vertical="center"/>
    </xf>
    <xf numFmtId="40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7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png"/><Relationship Id="rId3" Type="http://schemas.openxmlformats.org/officeDocument/2006/relationships/image" Target="NULL" TargetMode="External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70485</xdr:colOff>
      <xdr:row>21</xdr:row>
      <xdr:rowOff>39370</xdr:rowOff>
    </xdr:to>
    <xdr:pic>
      <xdr:nvPicPr>
        <xdr:cNvPr id="2" name="图片 1" descr="8b89d7ae4b6d082ba181d646e552e0a"/>
        <xdr:cNvPicPr>
          <a:picLocks noChangeAspect="1"/>
        </xdr:cNvPicPr>
      </xdr:nvPicPr>
      <xdr:blipFill>
        <a:blip r:embed="rId1"/>
        <a:srcRect t="4836" b="37821"/>
        <a:stretch>
          <a:fillRect/>
        </a:stretch>
      </xdr:blipFill>
      <xdr:spPr>
        <a:xfrm>
          <a:off x="7620" y="7620"/>
          <a:ext cx="3110865" cy="387223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</xdr:row>
      <xdr:rowOff>91440</xdr:rowOff>
    </xdr:from>
    <xdr:to>
      <xdr:col>3</xdr:col>
      <xdr:colOff>386080</xdr:colOff>
      <xdr:row>49</xdr:row>
      <xdr:rowOff>175895</xdr:rowOff>
    </xdr:to>
    <xdr:pic>
      <xdr:nvPicPr>
        <xdr:cNvPr id="3" name="图片 2" descr="1a57fa62c85d5ed36370853c190f762"/>
        <xdr:cNvPicPr>
          <a:picLocks noChangeAspect="1"/>
        </xdr:cNvPicPr>
      </xdr:nvPicPr>
      <xdr:blipFill>
        <a:blip r:embed="rId2"/>
        <a:srcRect l="18686" t="2530" r="12880" b="6304"/>
        <a:stretch>
          <a:fillRect/>
        </a:stretch>
      </xdr:blipFill>
      <xdr:spPr>
        <a:xfrm>
          <a:off x="30480" y="4480560"/>
          <a:ext cx="2184400" cy="465645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24</xdr:row>
      <xdr:rowOff>90805</xdr:rowOff>
    </xdr:from>
    <xdr:to>
      <xdr:col>8</xdr:col>
      <xdr:colOff>19050</xdr:colOff>
      <xdr:row>48</xdr:row>
      <xdr:rowOff>31115</xdr:rowOff>
    </xdr:to>
    <xdr:pic>
      <xdr:nvPicPr>
        <xdr:cNvPr id="4" name="图片 3" descr="1592dbe6949a9ae4b292918f04d871f"/>
        <xdr:cNvPicPr>
          <a:picLocks noChangeAspect="1"/>
        </xdr:cNvPicPr>
      </xdr:nvPicPr>
      <xdr:blipFill>
        <a:blip r:embed="rId3"/>
        <a:srcRect l="10667" t="17652" r="24121" b="16667"/>
        <a:stretch>
          <a:fillRect/>
        </a:stretch>
      </xdr:blipFill>
      <xdr:spPr>
        <a:xfrm>
          <a:off x="2209800" y="4479925"/>
          <a:ext cx="2686050" cy="4329430"/>
        </a:xfrm>
        <a:prstGeom prst="rect">
          <a:avLst/>
        </a:prstGeom>
      </xdr:spPr>
    </xdr:pic>
    <xdr:clientData/>
  </xdr:twoCellAnchor>
  <xdr:twoCellAnchor editAs="oneCell">
    <xdr:from>
      <xdr:col>4</xdr:col>
      <xdr:colOff>335280</xdr:colOff>
      <xdr:row>1</xdr:row>
      <xdr:rowOff>76200</xdr:rowOff>
    </xdr:from>
    <xdr:to>
      <xdr:col>8</xdr:col>
      <xdr:colOff>538480</xdr:colOff>
      <xdr:row>18</xdr:row>
      <xdr:rowOff>129540</xdr:rowOff>
    </xdr:to>
    <xdr:pic>
      <xdr:nvPicPr>
        <xdr:cNvPr id="7" name="图片 6" descr="9c2ff89189604d9d5cad32aaa1e4519"/>
        <xdr:cNvPicPr>
          <a:picLocks noChangeAspect="1"/>
        </xdr:cNvPicPr>
      </xdr:nvPicPr>
      <xdr:blipFill>
        <a:blip r:embed="rId4"/>
        <a:srcRect b="6953"/>
        <a:stretch>
          <a:fillRect/>
        </a:stretch>
      </xdr:blipFill>
      <xdr:spPr>
        <a:xfrm>
          <a:off x="2773680" y="259080"/>
          <a:ext cx="2641600" cy="316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59690</xdr:colOff>
      <xdr:row>22</xdr:row>
      <xdr:rowOff>153670</xdr:rowOff>
    </xdr:to>
    <xdr:pic>
      <xdr:nvPicPr>
        <xdr:cNvPr id="2" name="图片 1" descr="fb30227a75836a3a5b8db55e85efe4a"/>
        <xdr:cNvPicPr>
          <a:picLocks noChangeAspect="1"/>
        </xdr:cNvPicPr>
      </xdr:nvPicPr>
      <xdr:blipFill>
        <a:blip r:embed="rId1"/>
        <a:srcRect l="17465" r="18485" b="4358"/>
        <a:stretch>
          <a:fillRect/>
        </a:stretch>
      </xdr:blipFill>
      <xdr:spPr>
        <a:xfrm>
          <a:off x="635" y="635"/>
          <a:ext cx="3716655" cy="4176395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0</xdr:row>
      <xdr:rowOff>635</xdr:rowOff>
    </xdr:from>
    <xdr:to>
      <xdr:col>10</xdr:col>
      <xdr:colOff>459105</xdr:colOff>
      <xdr:row>33</xdr:row>
      <xdr:rowOff>114935</xdr:rowOff>
    </xdr:to>
    <xdr:pic>
      <xdr:nvPicPr>
        <xdr:cNvPr id="3" name="图片 2" descr="c8f10ac45dcd6c548bfb7996ca3a9ed"/>
        <xdr:cNvPicPr>
          <a:picLocks noChangeAspect="1"/>
        </xdr:cNvPicPr>
      </xdr:nvPicPr>
      <xdr:blipFill>
        <a:blip r:embed="rId2"/>
        <a:srcRect b="-50"/>
        <a:stretch>
          <a:fillRect/>
        </a:stretch>
      </xdr:blipFill>
      <xdr:spPr>
        <a:xfrm>
          <a:off x="3794760" y="635"/>
          <a:ext cx="2760345" cy="6149340"/>
        </a:xfrm>
        <a:prstGeom prst="rect">
          <a:avLst/>
        </a:prstGeom>
      </xdr:spPr>
    </xdr:pic>
    <xdr:clientData/>
  </xdr:twoCellAnchor>
  <xdr:twoCellAnchor editAs="oneCell">
    <xdr:from>
      <xdr:col>10</xdr:col>
      <xdr:colOff>472440</xdr:colOff>
      <xdr:row>0</xdr:row>
      <xdr:rowOff>635</xdr:rowOff>
    </xdr:from>
    <xdr:to>
      <xdr:col>15</xdr:col>
      <xdr:colOff>468630</xdr:colOff>
      <xdr:row>32</xdr:row>
      <xdr:rowOff>40005</xdr:rowOff>
    </xdr:to>
    <xdr:pic>
      <xdr:nvPicPr>
        <xdr:cNvPr id="4" name="图片 3" descr="f8b8c427f83f045500b71564595263b"/>
        <xdr:cNvPicPr>
          <a:picLocks noChangeAspect="1"/>
        </xdr:cNvPicPr>
      </xdr:nvPicPr>
      <xdr:blipFill>
        <a:blip r:embed="rId3"/>
        <a:srcRect t="4470" b="6061"/>
        <a:stretch>
          <a:fillRect/>
        </a:stretch>
      </xdr:blipFill>
      <xdr:spPr>
        <a:xfrm>
          <a:off x="6568440" y="635"/>
          <a:ext cx="3044190" cy="589153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24</xdr:row>
      <xdr:rowOff>7620</xdr:rowOff>
    </xdr:from>
    <xdr:to>
      <xdr:col>8</xdr:col>
      <xdr:colOff>384175</xdr:colOff>
      <xdr:row>33</xdr:row>
      <xdr:rowOff>60960</xdr:rowOff>
    </xdr:to>
    <xdr:pic>
      <xdr:nvPicPr>
        <xdr:cNvPr id="7" name="图片 6" descr="97854c7185086811213d025db42fa8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4396740"/>
          <a:ext cx="5260340" cy="1699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528320</xdr:colOff>
      <xdr:row>23</xdr:row>
      <xdr:rowOff>128270</xdr:rowOff>
    </xdr:to>
    <xdr:pic>
      <xdr:nvPicPr>
        <xdr:cNvPr id="2" name="图片 1" descr="4d1edc4e4cd20b02605a32f2ff1302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445500" cy="43268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113665</xdr:rowOff>
    </xdr:from>
    <xdr:to>
      <xdr:col>13</xdr:col>
      <xdr:colOff>548640</xdr:colOff>
      <xdr:row>64</xdr:row>
      <xdr:rowOff>99060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35" y="6148705"/>
          <a:ext cx="8472805" cy="565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0</xdr:rowOff>
    </xdr:from>
    <xdr:to>
      <xdr:col>13</xdr:col>
      <xdr:colOff>509270</xdr:colOff>
      <xdr:row>96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2252960"/>
          <a:ext cx="8426450" cy="541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101</xdr:row>
      <xdr:rowOff>0</xdr:rowOff>
    </xdr:from>
    <xdr:to>
      <xdr:col>4</xdr:col>
      <xdr:colOff>186690</xdr:colOff>
      <xdr:row>123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3"/>
        <a:srcRect t="13736"/>
        <a:stretch>
          <a:fillRect/>
        </a:stretch>
      </xdr:blipFill>
      <xdr:spPr>
        <a:xfrm>
          <a:off x="7620" y="18470880"/>
          <a:ext cx="2617470" cy="404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449580</xdr:colOff>
      <xdr:row>105</xdr:row>
      <xdr:rowOff>76200</xdr:rowOff>
    </xdr:from>
    <xdr:to>
      <xdr:col>8</xdr:col>
      <xdr:colOff>201930</xdr:colOff>
      <xdr:row>129</xdr:row>
      <xdr:rowOff>170180</xdr:rowOff>
    </xdr:to>
    <xdr:pic>
      <xdr:nvPicPr>
        <xdr:cNvPr id="6" name="图片 5" descr="2c1f54dee57d25ef6e5e0d5897f88ec"/>
        <xdr:cNvPicPr>
          <a:picLocks noChangeAspect="1"/>
        </xdr:cNvPicPr>
      </xdr:nvPicPr>
      <xdr:blipFill>
        <a:blip r:embed="rId6"/>
        <a:srcRect t="5631"/>
        <a:stretch>
          <a:fillRect/>
        </a:stretch>
      </xdr:blipFill>
      <xdr:spPr>
        <a:xfrm>
          <a:off x="2887980" y="19278600"/>
          <a:ext cx="2190750" cy="44831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</xdr:colOff>
      <xdr:row>100</xdr:row>
      <xdr:rowOff>45720</xdr:rowOff>
    </xdr:from>
    <xdr:to>
      <xdr:col>13</xdr:col>
      <xdr:colOff>464820</xdr:colOff>
      <xdr:row>104</xdr:row>
      <xdr:rowOff>141605</xdr:rowOff>
    </xdr:to>
    <xdr:pic>
      <xdr:nvPicPr>
        <xdr:cNvPr id="7" name="图片 6" descr="4d27d9d7b7dbe105d712f439ce7f4f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20340" y="18333720"/>
          <a:ext cx="5669280" cy="82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workbookViewId="0">
      <pane ySplit="7" topLeftCell="A8" activePane="bottomLeft" state="frozen"/>
      <selection/>
      <selection pane="bottomLeft" activeCell="L47" sqref="L47"/>
    </sheetView>
  </sheetViews>
  <sheetFormatPr defaultColWidth="9" defaultRowHeight="21" customHeight="1"/>
  <cols>
    <col min="1" max="1" width="9" style="1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1</v>
      </c>
      <c r="I4" s="45"/>
      <c r="J4" s="4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1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v>0</v>
      </c>
      <c r="F8" s="17">
        <v>0</v>
      </c>
      <c r="G8" s="15">
        <v>0</v>
      </c>
      <c r="H8" s="17">
        <v>0</v>
      </c>
      <c r="I8" s="46"/>
      <c r="J8" s="47" t="s">
        <v>15</v>
      </c>
    </row>
    <row r="9" ht="41" customHeight="1" spans="1:10">
      <c r="A9" s="13"/>
      <c r="B9" s="14"/>
      <c r="C9" s="15"/>
      <c r="D9" s="16"/>
      <c r="E9" s="15"/>
      <c r="F9" s="17">
        <v>0</v>
      </c>
      <c r="G9" s="15">
        <v>0</v>
      </c>
      <c r="H9" s="17">
        <f>F9+G9</f>
        <v>0</v>
      </c>
      <c r="I9" s="46"/>
      <c r="J9" s="48"/>
    </row>
    <row r="10" s="2" customFormat="1" ht="41" customHeight="1" spans="1:10">
      <c r="A10" s="18"/>
      <c r="B10" s="19" t="s">
        <v>16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SUM(G8:G9)</f>
        <v>0</v>
      </c>
      <c r="H10" s="20">
        <f>SUM(H8:H9)</f>
        <v>0</v>
      </c>
      <c r="I10" s="49"/>
      <c r="J10" s="50"/>
    </row>
    <row r="11" customHeight="1" spans="1:10">
      <c r="A11" s="21">
        <v>2</v>
      </c>
      <c r="B11" s="22" t="s">
        <v>17</v>
      </c>
      <c r="C11" s="23">
        <v>0</v>
      </c>
      <c r="D11" s="21"/>
      <c r="E11" s="23">
        <f>C11*D11</f>
        <v>0</v>
      </c>
      <c r="F11" s="15">
        <v>0</v>
      </c>
      <c r="G11" s="15">
        <v>0</v>
      </c>
      <c r="H11" s="15">
        <f>F11+G11</f>
        <v>0</v>
      </c>
      <c r="I11" s="51"/>
      <c r="J11" s="47" t="s">
        <v>18</v>
      </c>
    </row>
    <row r="12" customHeight="1" spans="1:10">
      <c r="A12" s="24"/>
      <c r="B12" s="25"/>
      <c r="C12" s="26"/>
      <c r="D12" s="24"/>
      <c r="E12" s="26"/>
      <c r="F12" s="15">
        <v>0</v>
      </c>
      <c r="G12" s="15">
        <v>0</v>
      </c>
      <c r="H12" s="15">
        <f t="shared" ref="H12" si="0">F12+G12</f>
        <v>0</v>
      </c>
      <c r="I12" s="51"/>
      <c r="J12" s="48"/>
    </row>
    <row r="13" s="2" customFormat="1" customHeight="1" spans="1:10">
      <c r="A13" s="18"/>
      <c r="B13" s="19" t="s">
        <v>19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>SUM(F11:F12)</f>
        <v>0</v>
      </c>
      <c r="G13" s="20">
        <f>SUM(G11:G12)</f>
        <v>0</v>
      </c>
      <c r="H13" s="20">
        <f>SUM(H11:H12)</f>
        <v>0</v>
      </c>
      <c r="I13" s="49"/>
      <c r="J13" s="50"/>
    </row>
    <row r="14" customHeight="1" spans="1:10">
      <c r="A14" s="13">
        <v>3</v>
      </c>
      <c r="B14" s="14" t="s">
        <v>20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51"/>
      <c r="J14" s="52" t="s">
        <v>21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51"/>
      <c r="J15" s="53"/>
    </row>
    <row r="16" customHeight="1" spans="1:10">
      <c r="A16" s="13"/>
      <c r="B16" s="14"/>
      <c r="C16" s="15"/>
      <c r="D16" s="16"/>
      <c r="E16" s="15"/>
      <c r="F16" s="27">
        <v>0</v>
      </c>
      <c r="G16" s="27">
        <v>0</v>
      </c>
      <c r="H16" s="27">
        <f>F16+G16</f>
        <v>0</v>
      </c>
      <c r="I16" s="54"/>
      <c r="J16" s="53"/>
    </row>
    <row r="17" customHeight="1" spans="1:10">
      <c r="A17" s="13"/>
      <c r="B17" s="14"/>
      <c r="C17" s="15"/>
      <c r="D17" s="16"/>
      <c r="E17" s="15"/>
      <c r="F17" s="27">
        <v>0</v>
      </c>
      <c r="G17" s="27">
        <v>0</v>
      </c>
      <c r="H17" s="27">
        <f>F17+G17</f>
        <v>0</v>
      </c>
      <c r="I17" s="54"/>
      <c r="J17" s="53"/>
    </row>
    <row r="18" s="2" customFormat="1" customHeight="1" spans="1:10">
      <c r="A18" s="18"/>
      <c r="B18" s="19" t="s">
        <v>22</v>
      </c>
      <c r="C18" s="20">
        <f>SUM(C14)</f>
        <v>0</v>
      </c>
      <c r="D18" s="20">
        <f t="shared" ref="D18:E18" si="1">SUM(D14)</f>
        <v>0</v>
      </c>
      <c r="E18" s="20">
        <f t="shared" si="1"/>
        <v>0</v>
      </c>
      <c r="F18" s="28">
        <f>SUM(F14:F17)</f>
        <v>0</v>
      </c>
      <c r="G18" s="28">
        <f t="shared" ref="G18:H18" si="2">SUM(G14:G17)</f>
        <v>0</v>
      </c>
      <c r="H18" s="28">
        <f t="shared" si="2"/>
        <v>0</v>
      </c>
      <c r="I18" s="55"/>
      <c r="J18" s="56"/>
    </row>
    <row r="19" ht="40" customHeight="1" spans="1:10">
      <c r="A19" s="13">
        <v>4</v>
      </c>
      <c r="B19" s="14" t="s">
        <v>23</v>
      </c>
      <c r="C19" s="15">
        <v>0</v>
      </c>
      <c r="D19" s="16">
        <v>0</v>
      </c>
      <c r="E19" s="15">
        <v>0</v>
      </c>
      <c r="F19" s="29">
        <v>95</v>
      </c>
      <c r="G19" s="29">
        <v>0</v>
      </c>
      <c r="H19" s="29">
        <f t="shared" ref="H19:H24" si="3">F19+G19</f>
        <v>95</v>
      </c>
      <c r="I19" s="57" t="s">
        <v>24</v>
      </c>
      <c r="J19" s="52" t="s">
        <v>25</v>
      </c>
    </row>
    <row r="20" ht="40" customHeight="1" spans="1:10">
      <c r="A20" s="13"/>
      <c r="B20" s="14"/>
      <c r="C20" s="15"/>
      <c r="D20" s="16"/>
      <c r="E20" s="15"/>
      <c r="F20" s="29">
        <v>38</v>
      </c>
      <c r="G20" s="29">
        <v>0</v>
      </c>
      <c r="H20" s="29">
        <f t="shared" si="3"/>
        <v>38</v>
      </c>
      <c r="I20" s="58"/>
      <c r="J20" s="53"/>
    </row>
    <row r="21" ht="40" customHeight="1" spans="1:10">
      <c r="A21" s="13"/>
      <c r="B21" s="14"/>
      <c r="C21" s="15"/>
      <c r="D21" s="16"/>
      <c r="E21" s="15"/>
      <c r="F21" s="29">
        <v>121</v>
      </c>
      <c r="G21" s="29">
        <v>0</v>
      </c>
      <c r="H21" s="29">
        <f t="shared" si="3"/>
        <v>121</v>
      </c>
      <c r="I21" s="59"/>
      <c r="J21" s="53"/>
    </row>
    <row r="22" s="2" customFormat="1" ht="40" customHeight="1" spans="1:10">
      <c r="A22" s="18"/>
      <c r="B22" s="19" t="s">
        <v>26</v>
      </c>
      <c r="C22" s="20">
        <f>SUM(C19)</f>
        <v>0</v>
      </c>
      <c r="D22" s="20">
        <f t="shared" ref="D22:E22" si="4">SUM(D19)</f>
        <v>0</v>
      </c>
      <c r="E22" s="20">
        <f t="shared" si="4"/>
        <v>0</v>
      </c>
      <c r="F22" s="20">
        <f>SUM(F19:F21)</f>
        <v>254</v>
      </c>
      <c r="G22" s="20">
        <f>SUM(G19:G21)</f>
        <v>0</v>
      </c>
      <c r="H22" s="20">
        <f>SUM(H19:H21)</f>
        <v>254</v>
      </c>
      <c r="I22" s="49"/>
      <c r="J22" s="56"/>
    </row>
    <row r="23" ht="40" customHeight="1" spans="1:10">
      <c r="A23" s="21">
        <v>5</v>
      </c>
      <c r="B23" s="22" t="s">
        <v>27</v>
      </c>
      <c r="C23" s="23">
        <v>0</v>
      </c>
      <c r="D23" s="23">
        <v>0</v>
      </c>
      <c r="E23" s="15">
        <f>C23*D23</f>
        <v>0</v>
      </c>
      <c r="F23" s="29">
        <v>0</v>
      </c>
      <c r="G23" s="29">
        <v>0</v>
      </c>
      <c r="H23" s="29">
        <f t="shared" si="3"/>
        <v>0</v>
      </c>
      <c r="I23" s="33"/>
      <c r="J23" s="47" t="s">
        <v>28</v>
      </c>
    </row>
    <row r="24" ht="40" customHeight="1" spans="1:10">
      <c r="A24" s="30"/>
      <c r="B24" s="31"/>
      <c r="C24" s="32"/>
      <c r="D24" s="32"/>
      <c r="E24" s="15"/>
      <c r="F24" s="29">
        <v>0</v>
      </c>
      <c r="G24" s="29">
        <v>0</v>
      </c>
      <c r="H24" s="29">
        <f t="shared" si="3"/>
        <v>0</v>
      </c>
      <c r="I24" s="33"/>
      <c r="J24" s="48"/>
    </row>
    <row r="25" s="2" customFormat="1" ht="40" customHeight="1" spans="1:10">
      <c r="A25" s="18"/>
      <c r="B25" s="19" t="s">
        <v>29</v>
      </c>
      <c r="C25" s="20">
        <f>SUM(C23)</f>
        <v>0</v>
      </c>
      <c r="D25" s="20">
        <f>SUM(D23)</f>
        <v>0</v>
      </c>
      <c r="E25" s="20">
        <f>SUM(E23:E24)</f>
        <v>0</v>
      </c>
      <c r="F25" s="20">
        <f>SUM(F23:F24)</f>
        <v>0</v>
      </c>
      <c r="G25" s="20">
        <f>SUM(G23:G24)</f>
        <v>0</v>
      </c>
      <c r="H25" s="20">
        <f>SUM(H23:H24)</f>
        <v>0</v>
      </c>
      <c r="I25" s="49"/>
      <c r="J25" s="50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51"/>
      <c r="J26" s="47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51"/>
      <c r="J27" s="53"/>
    </row>
    <row r="28" s="2" customFormat="1" customHeight="1" spans="1:10">
      <c r="A28" s="18"/>
      <c r="B28" s="19" t="s">
        <v>32</v>
      </c>
      <c r="C28" s="20">
        <f>SUM(C26)</f>
        <v>0</v>
      </c>
      <c r="D28" s="20">
        <f t="shared" ref="D28:E28" si="5">SUM(D26)</f>
        <v>0</v>
      </c>
      <c r="E28" s="20">
        <f t="shared" si="5"/>
        <v>0</v>
      </c>
      <c r="F28" s="20">
        <f>SUM(F26:F27)</f>
        <v>0</v>
      </c>
      <c r="G28" s="20">
        <f>SUM(G26:G27)</f>
        <v>0</v>
      </c>
      <c r="H28" s="20">
        <f>SUM(H26:H27)</f>
        <v>0</v>
      </c>
      <c r="I28" s="49"/>
      <c r="J28" s="56"/>
    </row>
    <row r="29" ht="41" customHeight="1" spans="1:10">
      <c r="A29" s="13">
        <v>7</v>
      </c>
      <c r="B29" s="14" t="s">
        <v>33</v>
      </c>
      <c r="C29" s="15">
        <v>0</v>
      </c>
      <c r="D29" s="16"/>
      <c r="E29" s="15">
        <f>C29*D29</f>
        <v>0</v>
      </c>
      <c r="F29" s="33">
        <v>0</v>
      </c>
      <c r="G29" s="15">
        <v>0</v>
      </c>
      <c r="H29" s="33">
        <f>F29+G29</f>
        <v>0</v>
      </c>
      <c r="I29" s="33"/>
      <c r="J29" s="60"/>
    </row>
    <row r="30" s="2" customFormat="1" ht="41" customHeight="1" spans="1:10">
      <c r="A30" s="18"/>
      <c r="B30" s="19" t="s">
        <v>34</v>
      </c>
      <c r="C30" s="20">
        <f>SUM(C29)</f>
        <v>0</v>
      </c>
      <c r="D30" s="20">
        <f t="shared" ref="D30:E30" si="6">SUM(D29)</f>
        <v>0</v>
      </c>
      <c r="E30" s="20">
        <f t="shared" si="6"/>
        <v>0</v>
      </c>
      <c r="F30" s="20">
        <f>SUM(F29:F29)</f>
        <v>0</v>
      </c>
      <c r="G30" s="20">
        <f>SUM(G29:G29)</f>
        <v>0</v>
      </c>
      <c r="H30" s="20">
        <f>SUM(H29:H29)</f>
        <v>0</v>
      </c>
      <c r="I30" s="49"/>
      <c r="J30" s="61"/>
    </row>
    <row r="31" customHeight="1" spans="1:10">
      <c r="A31" s="13">
        <v>8</v>
      </c>
      <c r="B31" s="14" t="s">
        <v>35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51"/>
      <c r="J31" s="52" t="s">
        <v>36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51"/>
      <c r="J32" s="53"/>
    </row>
    <row r="33" s="2" customFormat="1" customHeight="1" spans="1:10">
      <c r="A33" s="18"/>
      <c r="B33" s="19" t="s">
        <v>37</v>
      </c>
      <c r="C33" s="20">
        <f>SUM(C31)</f>
        <v>0</v>
      </c>
      <c r="D33" s="20">
        <f t="shared" ref="D33:E33" si="7">SUM(D31)</f>
        <v>0</v>
      </c>
      <c r="E33" s="20">
        <f t="shared" si="7"/>
        <v>0</v>
      </c>
      <c r="F33" s="20">
        <f>SUM(F31:F32)</f>
        <v>0</v>
      </c>
      <c r="G33" s="20">
        <f t="shared" ref="G33:H33" si="8">SUM(G31:G32)</f>
        <v>0</v>
      </c>
      <c r="H33" s="20">
        <f t="shared" si="8"/>
        <v>0</v>
      </c>
      <c r="I33" s="49"/>
      <c r="J33" s="56"/>
    </row>
    <row r="34" customHeight="1" spans="1:10">
      <c r="A34" s="13">
        <v>9</v>
      </c>
      <c r="B34" s="14" t="s">
        <v>38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51"/>
      <c r="J34" s="47" t="s">
        <v>39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51"/>
      <c r="J35" s="48"/>
    </row>
    <row r="36" s="2" customFormat="1" customHeight="1" spans="1:10">
      <c r="A36" s="18"/>
      <c r="B36" s="19" t="s">
        <v>40</v>
      </c>
      <c r="C36" s="20">
        <f>SUM(C34)</f>
        <v>0</v>
      </c>
      <c r="D36" s="20">
        <f t="shared" ref="D36:E36" si="9">SUM(D34)</f>
        <v>0</v>
      </c>
      <c r="E36" s="20">
        <f t="shared" si="9"/>
        <v>0</v>
      </c>
      <c r="F36" s="20">
        <f>SUM(F34:F35)</f>
        <v>0</v>
      </c>
      <c r="G36" s="20">
        <f>SUM(G34:G35)</f>
        <v>0</v>
      </c>
      <c r="H36" s="20">
        <f>SUM(H34:H35)</f>
        <v>0</v>
      </c>
      <c r="I36" s="49"/>
      <c r="J36" s="50"/>
    </row>
    <row r="37" s="2" customFormat="1" ht="36" customHeight="1" spans="1:10">
      <c r="A37" s="30"/>
      <c r="B37" s="34" t="s">
        <v>41</v>
      </c>
      <c r="C37" s="35">
        <v>0</v>
      </c>
      <c r="D37" s="36"/>
      <c r="E37" s="35">
        <f>C37*D37</f>
        <v>0</v>
      </c>
      <c r="F37" s="15">
        <v>0</v>
      </c>
      <c r="G37" s="15">
        <v>0</v>
      </c>
      <c r="H37" s="17">
        <v>0</v>
      </c>
      <c r="I37" s="46"/>
      <c r="J37" s="62"/>
    </row>
    <row r="38" s="2" customFormat="1" ht="36" customHeight="1" spans="1:10">
      <c r="A38" s="18"/>
      <c r="B38" s="19" t="s">
        <v>42</v>
      </c>
      <c r="C38" s="20">
        <f>SUM(C37)</f>
        <v>0</v>
      </c>
      <c r="D38" s="20">
        <f>SUM(D37)</f>
        <v>0</v>
      </c>
      <c r="E38" s="20">
        <f>SUM(E37)</f>
        <v>0</v>
      </c>
      <c r="F38" s="20">
        <f>SUM(F37:F37)</f>
        <v>0</v>
      </c>
      <c r="G38" s="20">
        <f>SUM(G37:G37)</f>
        <v>0</v>
      </c>
      <c r="H38" s="20">
        <f>SUM(H37:H37)</f>
        <v>0</v>
      </c>
      <c r="I38" s="49"/>
      <c r="J38" s="61"/>
    </row>
    <row r="39" ht="36" customHeight="1" spans="1:10">
      <c r="A39" s="18"/>
      <c r="B39" s="19" t="s">
        <v>43</v>
      </c>
      <c r="C39" s="20">
        <f t="shared" ref="C39:H39" si="10">SUM(C38,C36,C33,C30,C28,C25,C22,C18,C13,C10)</f>
        <v>0</v>
      </c>
      <c r="D39" s="20">
        <f t="shared" si="10"/>
        <v>0</v>
      </c>
      <c r="E39" s="20">
        <f t="shared" si="10"/>
        <v>0</v>
      </c>
      <c r="F39" s="20">
        <f t="shared" si="10"/>
        <v>254</v>
      </c>
      <c r="G39" s="20">
        <f t="shared" si="10"/>
        <v>0</v>
      </c>
      <c r="H39" s="20">
        <f t="shared" si="10"/>
        <v>254</v>
      </c>
      <c r="I39" s="49"/>
      <c r="J39" s="63"/>
    </row>
    <row r="43" ht="34" customHeight="1" spans="1:9">
      <c r="A43" s="37" t="s">
        <v>44</v>
      </c>
      <c r="B43" s="38"/>
      <c r="C43" s="39" t="s">
        <v>45</v>
      </c>
      <c r="D43" s="39"/>
      <c r="E43" s="39" t="s">
        <v>46</v>
      </c>
      <c r="F43" s="39"/>
      <c r="G43" s="39" t="s">
        <v>47</v>
      </c>
      <c r="H43" s="39"/>
      <c r="I43" s="64" t="s">
        <v>48</v>
      </c>
    </row>
    <row r="44" ht="34" customHeight="1" spans="1:9">
      <c r="A44" s="40">
        <f>E39</f>
        <v>0</v>
      </c>
      <c r="B44" s="41"/>
      <c r="C44" s="41">
        <f>H39</f>
        <v>254</v>
      </c>
      <c r="D44" s="41"/>
      <c r="E44" s="41">
        <f>F39</f>
        <v>254</v>
      </c>
      <c r="F44" s="41"/>
      <c r="G44" s="41">
        <f>G39</f>
        <v>0</v>
      </c>
      <c r="H44" s="41"/>
      <c r="I44" s="65">
        <f>A44-C44</f>
        <v>-254</v>
      </c>
    </row>
    <row r="46" customHeight="1" spans="1:9">
      <c r="A46" s="42" t="s">
        <v>49</v>
      </c>
      <c r="B46" s="2"/>
      <c r="C46" s="43" t="s">
        <v>50</v>
      </c>
      <c r="D46" s="42"/>
      <c r="E46" s="42" t="s">
        <v>51</v>
      </c>
      <c r="F46" s="42"/>
      <c r="G46" s="42" t="s">
        <v>52</v>
      </c>
      <c r="H46" s="42"/>
      <c r="I46" s="2"/>
    </row>
  </sheetData>
  <mergeCells count="67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7"/>
    <mergeCell ref="A19:A21"/>
    <mergeCell ref="A23:A24"/>
    <mergeCell ref="A26:A27"/>
    <mergeCell ref="A31:A32"/>
    <mergeCell ref="A34:A35"/>
    <mergeCell ref="B6:B7"/>
    <mergeCell ref="B8:B9"/>
    <mergeCell ref="B11:B12"/>
    <mergeCell ref="B14:B17"/>
    <mergeCell ref="B19:B21"/>
    <mergeCell ref="B23:B24"/>
    <mergeCell ref="B26:B27"/>
    <mergeCell ref="B31:B32"/>
    <mergeCell ref="B34:B35"/>
    <mergeCell ref="C8:C9"/>
    <mergeCell ref="C11:C12"/>
    <mergeCell ref="C14:C17"/>
    <mergeCell ref="C19:C21"/>
    <mergeCell ref="C23:C24"/>
    <mergeCell ref="C26:C27"/>
    <mergeCell ref="C31:C32"/>
    <mergeCell ref="C34:C35"/>
    <mergeCell ref="D8:D9"/>
    <mergeCell ref="D11:D12"/>
    <mergeCell ref="D14:D17"/>
    <mergeCell ref="D19:D21"/>
    <mergeCell ref="D23:D24"/>
    <mergeCell ref="D26:D27"/>
    <mergeCell ref="D31:D32"/>
    <mergeCell ref="D34:D35"/>
    <mergeCell ref="E8:E9"/>
    <mergeCell ref="E11:E12"/>
    <mergeCell ref="E14:E17"/>
    <mergeCell ref="E19:E21"/>
    <mergeCell ref="E23:E24"/>
    <mergeCell ref="E26:E27"/>
    <mergeCell ref="E31:E32"/>
    <mergeCell ref="E34:E35"/>
    <mergeCell ref="I19:I21"/>
    <mergeCell ref="J4:J5"/>
    <mergeCell ref="J6:J7"/>
    <mergeCell ref="J8:J10"/>
    <mergeCell ref="J11:J13"/>
    <mergeCell ref="J14:J18"/>
    <mergeCell ref="J19:J22"/>
    <mergeCell ref="J23:J25"/>
    <mergeCell ref="J26:J28"/>
    <mergeCell ref="J29:J30"/>
    <mergeCell ref="J31:J33"/>
    <mergeCell ref="J34:J36"/>
    <mergeCell ref="J37:J38"/>
    <mergeCell ref="H4:I5"/>
  </mergeCells>
  <pageMargins left="0.699305555555556" right="0.699305555555556" top="0.75" bottom="0.75" header="0.3" footer="0.3"/>
  <pageSetup paperSize="9" scale="54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3:F50"/>
  <sheetViews>
    <sheetView workbookViewId="0">
      <selection activeCell="T24" sqref="T24"/>
    </sheetView>
  </sheetViews>
  <sheetFormatPr defaultColWidth="8.88888888888889" defaultRowHeight="14.4" outlineLevelCol="5"/>
  <sheetData>
    <row r="23" spans="1:5">
      <c r="A23" s="1" t="s">
        <v>53</v>
      </c>
      <c r="B23" s="1"/>
      <c r="C23" s="1"/>
      <c r="D23" s="1"/>
      <c r="E23" s="1"/>
    </row>
    <row r="50" spans="6:6">
      <c r="F50" t="s">
        <v>54</v>
      </c>
    </row>
  </sheetData>
  <mergeCells count="1">
    <mergeCell ref="A23:E23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26" sqref="A26"/>
    </sheetView>
  </sheetViews>
  <sheetFormatPr defaultColWidth="8.88888888888889" defaultRowHeight="14.4"/>
  <sheetData>
    <row r="1" customHeight="1"/>
  </sheetData>
  <pageMargins left="0.25" right="0.25" top="0.75" bottom="0.75" header="0.298611111111111" footer="0.298611111111111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:J121"/>
  <sheetViews>
    <sheetView workbookViewId="0">
      <selection activeCell="K124" sqref="K124"/>
    </sheetView>
  </sheetViews>
  <sheetFormatPr defaultColWidth="8.88888888888889" defaultRowHeight="14.4"/>
  <sheetData>
    <row r="1" customHeight="1"/>
    <row r="121" spans="10:10">
      <c r="J121" t="s">
        <v>55</v>
      </c>
    </row>
  </sheetData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9"/>
  <sheetViews>
    <sheetView topLeftCell="A19" workbookViewId="0">
      <selection activeCell="D54" sqref="D54"/>
    </sheetView>
  </sheetViews>
  <sheetFormatPr defaultColWidth="8.88888888888889" defaultRowHeight="14.4" outlineLevelCol="3"/>
  <sheetData>
    <row r="49" spans="4:4">
      <c r="D49" t="s">
        <v>56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员工报销明细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2025-06-10T08:14:33Z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858064D6717B4FB18D06729EA8618FFA_13</vt:lpwstr>
  </property>
</Properties>
</file>