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648752B-2609-4EF1-9F72-27660C8B042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C51" i="3" s="1"/>
  <c r="H10" i="3"/>
  <c r="H9" i="3"/>
  <c r="H8" i="3"/>
  <c r="E8" i="3"/>
  <c r="E11" i="3" s="1"/>
  <c r="D51" i="3" l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<sst xmlns="http://schemas.openxmlformats.org/spreadsheetml/2006/main" count="53" uniqueCount="53">
  <si>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</si>
  <si>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</si>
  <si>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</si>
  <si>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</si>
  <si>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</si>
  <si>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</si>
  <si>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</si>
  <si>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</si>
  <si>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</si>
  <si>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</si>
  <si>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</si>
  <si>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</si>
  <si>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</si>
  <si>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</si>
  <si>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</si>
  <si>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</si>
  <si>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</si>
  <si>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</si>
  <si>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</si>
  <si>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</si>
  <si>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</si>
  <si>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</si>
  <si>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</si>
  <si>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</si>
  <si>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</si>
  <si>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</si>
  <si>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</si>
  <si>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</si>
  <si>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</si>
  <si>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</si>
  <si>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</si>
  <si>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</si>
  <si>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</si>
  <si>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</si>
  <si>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</si>
  <si>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</si>
  <si>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</si>
  <si>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</si>
  <si>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</si>
  <si>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</si>
  <si>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</si>
  <si>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</si>
  <si>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</si>
  <si>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</si>
  <si>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</si>
  <si>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</si>
  <si>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</si>
  <si>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</si>
  <si>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</si>
  <si>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</si>
  <si>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</si>
  <si>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团号：HMEA-230401-ZJT299	</t>
    <phoneticPr fontId="9" type="noConversion"/>
  </si>
  <si>
    <t>达人高铁票购买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</si>
</sst>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J12" sqref="J12:J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51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15000</v>
      </c>
      <c r="D8" s="40">
        <v>1</v>
      </c>
      <c r="E8" s="33">
        <f>C8*D8</f>
        <v>15000</v>
      </c>
      <c r="F8" s="8">
        <v>0</v>
      </c>
      <c r="G8" s="8">
        <v>0</v>
      </c>
      <c r="H8" s="8">
        <f>F8+G8</f>
        <v>0</v>
      </c>
      <c r="I8" s="15"/>
      <c r="J8" s="61" t="s">
        <v>52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15</v>
      </c>
      <c r="C11" s="11">
        <f>SUM(C8)</f>
        <v>15000</v>
      </c>
      <c r="D11" s="11">
        <f>SUM(D8)</f>
        <v>1</v>
      </c>
      <c r="E11" s="11">
        <f>SUM(E8)</f>
        <v>15000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16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17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19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20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21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22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23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24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25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26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27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28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29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30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31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32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33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34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35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36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37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38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39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40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41</v>
      </c>
      <c r="C51" s="11">
        <f>SUM(C50,C43,C39,C35,C31,C27,C23,C19,C14,C11)</f>
        <v>15000</v>
      </c>
      <c r="D51" s="11">
        <f t="shared" ref="D51:H51" si="12">SUM(D50,D43,D39,D35,D31,D27,D23,D19,D14,D11)</f>
        <v>1</v>
      </c>
      <c r="E51" s="11">
        <f t="shared" si="12"/>
        <v>15000</v>
      </c>
      <c r="F51" s="11">
        <f t="shared" si="12"/>
        <v>0</v>
      </c>
      <c r="G51" s="11">
        <f t="shared" si="12"/>
        <v>0</v>
      </c>
      <c r="H51" s="11">
        <f t="shared" si="12"/>
        <v>0</v>
      </c>
      <c r="I51" s="16"/>
      <c r="J51" s="17"/>
    </row>
    <row r="55" spans="1:10" ht="21" customHeight="1" x14ac:dyDescent="0.25">
      <c r="A55" s="57" t="s">
        <v>42</v>
      </c>
      <c r="B55" s="58"/>
      <c r="C55" s="59" t="s">
        <v>43</v>
      </c>
      <c r="D55" s="59"/>
      <c r="E55" s="59" t="s">
        <v>44</v>
      </c>
      <c r="F55" s="59"/>
      <c r="G55" s="59" t="s">
        <v>45</v>
      </c>
      <c r="H55" s="59"/>
      <c r="I55" s="18" t="s">
        <v>46</v>
      </c>
    </row>
    <row r="56" spans="1:10" ht="21" customHeight="1" x14ac:dyDescent="0.25">
      <c r="A56" s="50">
        <f>E51</f>
        <v>15000</v>
      </c>
      <c r="B56" s="51"/>
      <c r="C56" s="51">
        <f>H51</f>
        <v>0</v>
      </c>
      <c r="D56" s="51"/>
      <c r="E56" s="51">
        <f>F51</f>
        <v>0</v>
      </c>
      <c r="F56" s="51"/>
      <c r="G56" s="51">
        <f>G51</f>
        <v>0</v>
      </c>
      <c r="H56" s="51"/>
      <c r="I56" s="19">
        <f>A56-C56</f>
        <v>15000</v>
      </c>
    </row>
    <row r="58" spans="1:10" ht="21" customHeight="1" x14ac:dyDescent="0.25">
      <c r="A58" s="12" t="s">
        <v>47</v>
      </c>
      <c r="B58" s="1"/>
      <c r="C58" s="13" t="s">
        <v>48</v>
      </c>
      <c r="D58" s="12"/>
      <c r="E58" s="12" t="s">
        <v>49</v>
      </c>
      <c r="F58" s="12"/>
      <c r="G58" s="12" t="s">
        <v>50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2023-03-27T02:32:47Z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