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732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<sst xmlns="http://schemas.openxmlformats.org/spreadsheetml/2006/main" count="85">
  <si>
    <t>【借款报销单】</t>
  </si>
  <si>
    <t>团号：HMZB-180704-JTK681</t>
  </si>
  <si>
    <t>会议日期：2018年7月4日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</si>
  <si>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</si>
  <si>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</si>
  <si>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</si>
  <si>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</si>
  <si>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</si>
  <si>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</si>
  <si>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</si>
  <si>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</si>
  <si>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</si>
  <si>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</si>
  <si>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</si>
  <si>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</si>
  <si>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</si>
  <si>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</si>
  <si>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</si>
  <si>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</si>
  <si>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</si>
  <si>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</si>
  <si>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</si>
  <si>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</si>
  <si>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</si>
  <si>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</si>
  <si>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宴请客户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</si>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</sst>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0_ "/>
    <numFmt numFmtId="177" formatCode="#,##0.00;[Red]#,##0.00"/>
    <numFmt numFmtId="178" formatCode="0.00_);[Red]\(0.00\)"/>
    <numFmt numFmtId="179" formatCode="#,##0.00_);[Red]\(#,##0.00\)"/>
    <numFmt numFmtId="180" formatCode="0.00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21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6" borderId="22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0" fillId="23" borderId="20" applyNumberFormat="0" applyAlignment="0" applyProtection="0">
      <alignment vertical="center"/>
    </xf>
    <xf numFmtId="0" fontId="19" fillId="23" borderId="19" applyNumberFormat="0" applyAlignment="0" applyProtection="0">
      <alignment vertical="center"/>
    </xf>
    <xf numFmtId="0" fontId="17" fillId="20" borderId="18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80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9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180" fontId="7" fillId="7" borderId="8" xfId="0" applyNumberFormat="1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9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79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79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9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9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80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4300" y="19050"/>
          <a:ext cx="123253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45"/>
  <sheetViews>
    <sheetView tabSelected="1" view="pageBreakPreview" zoomScaleNormal="100" zoomScaleSheetLayoutView="100" topLeftCell="A13" workbookViewId="0">
      <selection activeCell="I15" sqref="I15"/>
    </sheetView>
  </sheetViews>
  <sheetFormatPr defaultColWidth="9" defaultRowHeight="21" customHeight="1"/>
  <cols>
    <col min="1" max="1" width="9" style="51"/>
    <col min="2" max="2" width="16.7545454545455" customWidth="1"/>
    <col min="3" max="3" width="9" style="52"/>
    <col min="6" max="6" width="10.6363636363636"/>
    <col min="8" max="8" width="13.8181818181818" customWidth="1"/>
    <col min="9" max="9" width="24.872727272727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>F8+G8</f>
        <v>0</v>
      </c>
      <c r="I8" s="84"/>
      <c r="J8" s="85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>F9+G9</f>
        <v>0</v>
      </c>
      <c r="I9" s="84"/>
      <c r="J9" s="86"/>
    </row>
    <row r="10" s="50" customFormat="1" customHeight="1" spans="1:10">
      <c r="A10" s="65"/>
      <c r="B10" s="66" t="s">
        <v>17</v>
      </c>
      <c r="C10" s="67">
        <f>SUM(C8)</f>
        <v>0</v>
      </c>
      <c r="D10" s="67">
        <f>SUM(D8)</f>
        <v>0</v>
      </c>
      <c r="E10" s="67">
        <f>SUM(E8)</f>
        <v>0</v>
      </c>
      <c r="F10" s="67">
        <f>SUM(F8:F9)</f>
        <v>0</v>
      </c>
      <c r="G10" s="67">
        <f>SUM(G8:G9)</f>
        <v>0</v>
      </c>
      <c r="H10" s="67">
        <f>SUM(H8:H9)</f>
        <v>0</v>
      </c>
      <c r="I10" s="87"/>
      <c r="J10" s="88"/>
    </row>
    <row r="11" customHeight="1" spans="1:10">
      <c r="A11" s="68">
        <v>2</v>
      </c>
      <c r="B11" s="69" t="s">
        <v>18</v>
      </c>
      <c r="C11" s="70">
        <v>0</v>
      </c>
      <c r="D11" s="68"/>
      <c r="E11" s="70">
        <f>C11*D11</f>
        <v>0</v>
      </c>
      <c r="F11" s="63">
        <v>0</v>
      </c>
      <c r="G11" s="63">
        <v>0</v>
      </c>
      <c r="H11" s="63">
        <f>F11+G11</f>
        <v>0</v>
      </c>
      <c r="I11" s="84"/>
      <c r="J11" s="85" t="s">
        <v>19</v>
      </c>
    </row>
    <row r="12" customHeight="1" spans="1:10">
      <c r="A12" s="71"/>
      <c r="B12" s="72"/>
      <c r="C12" s="73"/>
      <c r="D12" s="71"/>
      <c r="E12" s="73"/>
      <c r="F12" s="63">
        <v>0</v>
      </c>
      <c r="G12" s="63">
        <v>0</v>
      </c>
      <c r="H12" s="63">
        <f t="shared" ref="H12" si="0">F12+G12</f>
        <v>0</v>
      </c>
      <c r="I12" s="84"/>
      <c r="J12" s="86"/>
    </row>
    <row r="13" s="50" customFormat="1" customHeight="1" spans="1:10">
      <c r="A13" s="65"/>
      <c r="B13" s="66" t="s">
        <v>20</v>
      </c>
      <c r="C13" s="67">
        <f>SUM(C11)</f>
        <v>0</v>
      </c>
      <c r="D13" s="67">
        <f>SUM(D11)</f>
        <v>0</v>
      </c>
      <c r="E13" s="67">
        <f>SUM(E11)</f>
        <v>0</v>
      </c>
      <c r="F13" s="67">
        <f>SUM(F11:F12)</f>
        <v>0</v>
      </c>
      <c r="G13" s="67">
        <f>SUM(G11:G12)</f>
        <v>0</v>
      </c>
      <c r="H13" s="67">
        <f>SUM(H11:H12)</f>
        <v>0</v>
      </c>
      <c r="I13" s="87"/>
      <c r="J13" s="88"/>
    </row>
    <row r="14" customHeight="1" spans="1:10">
      <c r="A14" s="61">
        <v>3</v>
      </c>
      <c r="B14" s="62" t="s">
        <v>21</v>
      </c>
      <c r="C14" s="63">
        <v>0</v>
      </c>
      <c r="D14" s="64"/>
      <c r="E14" s="63">
        <f>C14*D14</f>
        <v>0</v>
      </c>
      <c r="F14" s="63">
        <v>0</v>
      </c>
      <c r="G14" s="63">
        <v>0</v>
      </c>
      <c r="H14" s="63">
        <f>F14+G14</f>
        <v>0</v>
      </c>
      <c r="I14" s="84"/>
      <c r="J14" s="89" t="s">
        <v>22</v>
      </c>
    </row>
    <row r="15" customHeight="1" spans="1:10">
      <c r="A15" s="61"/>
      <c r="B15" s="62"/>
      <c r="C15" s="63"/>
      <c r="D15" s="64"/>
      <c r="E15" s="63"/>
      <c r="F15" s="63">
        <v>0</v>
      </c>
      <c r="G15" s="63">
        <v>0</v>
      </c>
      <c r="H15" s="63">
        <f>F15+G15</f>
        <v>0</v>
      </c>
      <c r="I15" s="84"/>
      <c r="J15" s="90"/>
    </row>
    <row r="16" s="50" customFormat="1" customHeight="1" spans="1:10">
      <c r="A16" s="65"/>
      <c r="B16" s="66" t="s">
        <v>23</v>
      </c>
      <c r="C16" s="67">
        <f>SUM(C14)</f>
        <v>0</v>
      </c>
      <c r="D16" s="67">
        <f t="shared" ref="D16:E16" si="1">SUM(D14)</f>
        <v>0</v>
      </c>
      <c r="E16" s="67">
        <f t="shared" si="1"/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91"/>
    </row>
    <row r="17" customHeight="1" spans="1:10">
      <c r="A17" s="61">
        <v>4</v>
      </c>
      <c r="B17" s="62" t="s">
        <v>24</v>
      </c>
      <c r="C17" s="63">
        <v>0</v>
      </c>
      <c r="D17" s="64"/>
      <c r="E17" s="63">
        <f>C17*D17</f>
        <v>0</v>
      </c>
      <c r="F17" s="63">
        <v>5101</v>
      </c>
      <c r="G17" s="63">
        <v>0</v>
      </c>
      <c r="H17" s="63">
        <f t="shared" ref="H16:H40" si="2">F17+G17</f>
        <v>5101</v>
      </c>
      <c r="I17" s="84" t="s">
        <v>25</v>
      </c>
      <c r="J17" s="89" t="s">
        <v>26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2"/>
        <v>0</v>
      </c>
      <c r="I18" s="84"/>
      <c r="J18" s="90"/>
    </row>
    <row r="19" s="50" customFormat="1" customHeight="1" spans="1:10">
      <c r="A19" s="65"/>
      <c r="B19" s="66" t="s">
        <v>27</v>
      </c>
      <c r="C19" s="67">
        <f>SUM(C17)</f>
        <v>0</v>
      </c>
      <c r="D19" s="67">
        <f t="shared" ref="D19:E19" si="3">SUM(D17)</f>
        <v>0</v>
      </c>
      <c r="E19" s="67">
        <f t="shared" si="3"/>
        <v>0</v>
      </c>
      <c r="F19" s="67">
        <f>SUM(F17:F18)</f>
        <v>5101</v>
      </c>
      <c r="G19" s="67">
        <f t="shared" ref="G19:H19" si="4">SUM(G17:G18)</f>
        <v>0</v>
      </c>
      <c r="H19" s="67">
        <f t="shared" si="4"/>
        <v>5101</v>
      </c>
      <c r="I19" s="87"/>
      <c r="J19" s="91"/>
    </row>
    <row r="20" customHeight="1" spans="1:10">
      <c r="A20" s="68">
        <v>5</v>
      </c>
      <c r="B20" s="69" t="s">
        <v>28</v>
      </c>
      <c r="C20" s="70">
        <v>0</v>
      </c>
      <c r="D20" s="68"/>
      <c r="E20" s="70">
        <f>C20*D20</f>
        <v>0</v>
      </c>
      <c r="F20" s="63">
        <v>0</v>
      </c>
      <c r="G20" s="63">
        <v>0</v>
      </c>
      <c r="H20" s="63">
        <f t="shared" si="2"/>
        <v>0</v>
      </c>
      <c r="I20" s="84"/>
      <c r="J20" s="85" t="s">
        <v>29</v>
      </c>
    </row>
    <row r="21" customHeight="1" spans="1:10">
      <c r="A21" s="71"/>
      <c r="B21" s="72"/>
      <c r="C21" s="73"/>
      <c r="D21" s="71"/>
      <c r="E21" s="73"/>
      <c r="F21" s="63">
        <v>0</v>
      </c>
      <c r="G21" s="63">
        <v>0</v>
      </c>
      <c r="H21" s="63">
        <f t="shared" ref="H21" si="5">F21+G21</f>
        <v>0</v>
      </c>
      <c r="I21" s="84"/>
      <c r="J21" s="86"/>
    </row>
    <row r="22" s="50" customFormat="1" customHeight="1" spans="1:10">
      <c r="A22" s="65"/>
      <c r="B22" s="66" t="s">
        <v>30</v>
      </c>
      <c r="C22" s="67">
        <f>SUM(C20)</f>
        <v>0</v>
      </c>
      <c r="D22" s="67">
        <f t="shared" ref="D22:E22" si="6">SUM(D20)</f>
        <v>0</v>
      </c>
      <c r="E22" s="67">
        <f t="shared" si="6"/>
        <v>0</v>
      </c>
      <c r="F22" s="67">
        <f>SUM(F20:F21)</f>
        <v>0</v>
      </c>
      <c r="G22" s="67">
        <f>SUM(G20:G21)</f>
        <v>0</v>
      </c>
      <c r="H22" s="67">
        <f t="shared" ref="H22" si="7">SUM(H20:H21)</f>
        <v>0</v>
      </c>
      <c r="I22" s="87"/>
      <c r="J22" s="88"/>
    </row>
    <row r="23" customHeight="1" spans="1:10">
      <c r="A23" s="61">
        <v>6</v>
      </c>
      <c r="B23" s="62" t="s">
        <v>31</v>
      </c>
      <c r="C23" s="63">
        <v>0</v>
      </c>
      <c r="D23" s="64"/>
      <c r="E23" s="63">
        <f>C23*D23</f>
        <v>0</v>
      </c>
      <c r="F23" s="63">
        <v>0</v>
      </c>
      <c r="G23" s="63">
        <v>0</v>
      </c>
      <c r="H23" s="63">
        <f t="shared" si="2"/>
        <v>0</v>
      </c>
      <c r="I23" s="84"/>
      <c r="J23" s="85" t="s">
        <v>32</v>
      </c>
    </row>
    <row r="24" customHeight="1" spans="1:10">
      <c r="A24" s="61"/>
      <c r="B24" s="62"/>
      <c r="C24" s="63"/>
      <c r="D24" s="64"/>
      <c r="E24" s="63"/>
      <c r="F24" s="63">
        <v>0</v>
      </c>
      <c r="G24" s="63">
        <v>0</v>
      </c>
      <c r="H24" s="63">
        <f t="shared" si="2"/>
        <v>0</v>
      </c>
      <c r="I24" s="84"/>
      <c r="J24" s="90"/>
    </row>
    <row r="25" s="50" customFormat="1" customHeight="1" spans="1:10">
      <c r="A25" s="65"/>
      <c r="B25" s="66" t="s">
        <v>33</v>
      </c>
      <c r="C25" s="67">
        <f>SUM(C23)</f>
        <v>0</v>
      </c>
      <c r="D25" s="67">
        <f t="shared" ref="D25:E25" si="8">SUM(D23)</f>
        <v>0</v>
      </c>
      <c r="E25" s="67">
        <f t="shared" si="8"/>
        <v>0</v>
      </c>
      <c r="F25" s="67">
        <f>SUM(F23:F24)</f>
        <v>0</v>
      </c>
      <c r="G25" s="67">
        <f>SUM(G23:G24)</f>
        <v>0</v>
      </c>
      <c r="H25" s="67">
        <f>SUM(H23:H24)</f>
        <v>0</v>
      </c>
      <c r="I25" s="87"/>
      <c r="J25" s="91"/>
    </row>
    <row r="26" customHeight="1" spans="1:10">
      <c r="A26" s="61">
        <v>7</v>
      </c>
      <c r="B26" s="62" t="s">
        <v>34</v>
      </c>
      <c r="C26" s="63">
        <v>0</v>
      </c>
      <c r="D26" s="64"/>
      <c r="E26" s="63">
        <f>C26*D26</f>
        <v>0</v>
      </c>
      <c r="F26" s="63">
        <v>0</v>
      </c>
      <c r="G26" s="63">
        <v>0</v>
      </c>
      <c r="H26" s="63">
        <f>F26+G26</f>
        <v>0</v>
      </c>
      <c r="I26" s="84"/>
      <c r="J26" s="92"/>
    </row>
    <row r="27" customHeight="1" spans="1:10">
      <c r="A27" s="61"/>
      <c r="B27" s="62"/>
      <c r="C27" s="63"/>
      <c r="D27" s="64"/>
      <c r="E27" s="63"/>
      <c r="F27" s="63">
        <v>0</v>
      </c>
      <c r="G27" s="63">
        <v>0</v>
      </c>
      <c r="H27" s="63">
        <f>F27+G27</f>
        <v>0</v>
      </c>
      <c r="I27" s="84"/>
      <c r="J27" s="93"/>
    </row>
    <row r="28" s="50" customFormat="1" customHeight="1" spans="1:10">
      <c r="A28" s="65"/>
      <c r="B28" s="66" t="s">
        <v>35</v>
      </c>
      <c r="C28" s="67">
        <f>SUM(C26)</f>
        <v>0</v>
      </c>
      <c r="D28" s="67">
        <f t="shared" ref="D28:E28" si="9">SUM(D26)</f>
        <v>0</v>
      </c>
      <c r="E28" s="67">
        <f t="shared" si="9"/>
        <v>0</v>
      </c>
      <c r="F28" s="67">
        <f>SUM(F26:F27)</f>
        <v>0</v>
      </c>
      <c r="G28" s="67">
        <f>SUM(G26:G27)</f>
        <v>0</v>
      </c>
      <c r="H28" s="67">
        <f>SUM(H26:H27)</f>
        <v>0</v>
      </c>
      <c r="I28" s="87"/>
      <c r="J28" s="94"/>
    </row>
    <row r="29" customHeight="1" spans="1:10">
      <c r="A29" s="61">
        <v>8</v>
      </c>
      <c r="B29" s="62" t="s">
        <v>36</v>
      </c>
      <c r="C29" s="63">
        <v>0</v>
      </c>
      <c r="D29" s="64"/>
      <c r="E29" s="63">
        <f>C29*D29</f>
        <v>0</v>
      </c>
      <c r="F29" s="63">
        <v>0</v>
      </c>
      <c r="G29" s="63">
        <v>0</v>
      </c>
      <c r="H29" s="63">
        <f>F29+G29</f>
        <v>0</v>
      </c>
      <c r="I29" s="84"/>
      <c r="J29" s="89" t="s">
        <v>37</v>
      </c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>F30+G30</f>
        <v>0</v>
      </c>
      <c r="I30" s="84"/>
      <c r="J30" s="90"/>
    </row>
    <row r="31" s="50" customFormat="1" customHeight="1" spans="1:10">
      <c r="A31" s="65"/>
      <c r="B31" s="66" t="s">
        <v>38</v>
      </c>
      <c r="C31" s="67">
        <f>SUM(C29)</f>
        <v>0</v>
      </c>
      <c r="D31" s="67">
        <f t="shared" ref="D31:E31" si="10">SUM(D29)</f>
        <v>0</v>
      </c>
      <c r="E31" s="67">
        <f t="shared" si="10"/>
        <v>0</v>
      </c>
      <c r="F31" s="67">
        <f>SUM(F29:F30)</f>
        <v>0</v>
      </c>
      <c r="G31" s="67">
        <f t="shared" ref="G31:H31" si="11">SUM(G29:G30)</f>
        <v>0</v>
      </c>
      <c r="H31" s="67">
        <f t="shared" si="11"/>
        <v>0</v>
      </c>
      <c r="I31" s="87"/>
      <c r="J31" s="91"/>
    </row>
    <row r="32" customHeight="1" spans="1:10">
      <c r="A32" s="61">
        <v>9</v>
      </c>
      <c r="B32" s="62" t="s">
        <v>39</v>
      </c>
      <c r="C32" s="63">
        <v>0</v>
      </c>
      <c r="D32" s="64"/>
      <c r="E32" s="63">
        <f>C32*D32</f>
        <v>0</v>
      </c>
      <c r="F32" s="63">
        <v>0</v>
      </c>
      <c r="G32" s="63">
        <v>0</v>
      </c>
      <c r="H32" s="63">
        <f>F32+G32</f>
        <v>0</v>
      </c>
      <c r="I32" s="84"/>
      <c r="J32" s="85" t="s">
        <v>40</v>
      </c>
    </row>
    <row r="33" customHeight="1" spans="1:10">
      <c r="A33" s="61"/>
      <c r="B33" s="62"/>
      <c r="C33" s="63"/>
      <c r="D33" s="64"/>
      <c r="E33" s="63"/>
      <c r="F33" s="63">
        <v>0</v>
      </c>
      <c r="G33" s="63">
        <v>0</v>
      </c>
      <c r="H33" s="63">
        <f>F33+G33</f>
        <v>0</v>
      </c>
      <c r="I33" s="84"/>
      <c r="J33" s="86"/>
    </row>
    <row r="34" s="50" customFormat="1" customHeight="1" spans="1:10">
      <c r="A34" s="65"/>
      <c r="B34" s="66" t="s">
        <v>41</v>
      </c>
      <c r="C34" s="67">
        <f>SUM(C32)</f>
        <v>0</v>
      </c>
      <c r="D34" s="67">
        <f t="shared" ref="D34:E34" si="12">SUM(D32)</f>
        <v>0</v>
      </c>
      <c r="E34" s="67">
        <f t="shared" si="12"/>
        <v>0</v>
      </c>
      <c r="F34" s="67">
        <f>SUM(F32:F33)</f>
        <v>0</v>
      </c>
      <c r="G34" s="67">
        <f>SUM(G32:G33)</f>
        <v>0</v>
      </c>
      <c r="H34" s="67">
        <f>SUM(H32:H33)</f>
        <v>0</v>
      </c>
      <c r="I34" s="87"/>
      <c r="J34" s="88"/>
    </row>
    <row r="35" customHeight="1" spans="1:10">
      <c r="A35" s="68">
        <v>10</v>
      </c>
      <c r="B35" s="62" t="s">
        <v>42</v>
      </c>
      <c r="C35" s="63">
        <v>0</v>
      </c>
      <c r="D35" s="64"/>
      <c r="E35" s="63">
        <f>C35*D35</f>
        <v>0</v>
      </c>
      <c r="F35" s="63">
        <v>0</v>
      </c>
      <c r="G35" s="63">
        <v>0</v>
      </c>
      <c r="H35" s="63">
        <f>F35+G35</f>
        <v>0</v>
      </c>
      <c r="I35" s="84"/>
      <c r="J35" s="92"/>
    </row>
    <row r="36" customHeight="1" spans="1:10">
      <c r="A36" s="74"/>
      <c r="B36" s="62"/>
      <c r="C36" s="63"/>
      <c r="D36" s="64"/>
      <c r="E36" s="63"/>
      <c r="F36" s="63">
        <v>0</v>
      </c>
      <c r="G36" s="63">
        <v>0</v>
      </c>
      <c r="H36" s="63">
        <f>F36+G36</f>
        <v>0</v>
      </c>
      <c r="I36" s="84"/>
      <c r="J36" s="93"/>
    </row>
    <row r="37" s="50" customFormat="1" customHeight="1" spans="1:10">
      <c r="A37" s="65"/>
      <c r="B37" s="66" t="s">
        <v>43</v>
      </c>
      <c r="C37" s="67">
        <f>SUM(C35)</f>
        <v>0</v>
      </c>
      <c r="D37" s="67">
        <f t="shared" ref="D37:E37" si="13">SUM(D35)</f>
        <v>0</v>
      </c>
      <c r="E37" s="67">
        <f t="shared" si="13"/>
        <v>0</v>
      </c>
      <c r="F37" s="67">
        <f>SUM(F35:F36)</f>
        <v>0</v>
      </c>
      <c r="G37" s="67">
        <f>SUM(G35:G36)</f>
        <v>0</v>
      </c>
      <c r="H37" s="67">
        <f>SUM(H35:H36)</f>
        <v>0</v>
      </c>
      <c r="I37" s="87"/>
      <c r="J37" s="94"/>
    </row>
    <row r="38" customHeight="1" spans="1:10">
      <c r="A38" s="65"/>
      <c r="B38" s="66" t="s">
        <v>44</v>
      </c>
      <c r="C38" s="67">
        <f>SUM(C37,C34,C31,C28,C25,C22,C19,C16,C13,C10)</f>
        <v>0</v>
      </c>
      <c r="D38" s="67">
        <f t="shared" ref="D38:H38" si="14">SUM(D37,D34,D31,D28,D25,D22,D19,D16,D13,D10)</f>
        <v>0</v>
      </c>
      <c r="E38" s="67">
        <f t="shared" si="14"/>
        <v>0</v>
      </c>
      <c r="F38" s="67">
        <f t="shared" si="14"/>
        <v>5101</v>
      </c>
      <c r="G38" s="67">
        <f t="shared" si="14"/>
        <v>0</v>
      </c>
      <c r="H38" s="67">
        <f t="shared" si="14"/>
        <v>5101</v>
      </c>
      <c r="I38" s="87"/>
      <c r="J38" s="95"/>
    </row>
    <row r="42" customHeight="1" spans="1:9">
      <c r="A42" s="75" t="s">
        <v>45</v>
      </c>
      <c r="B42" s="76"/>
      <c r="C42" s="77" t="s">
        <v>46</v>
      </c>
      <c r="D42" s="77"/>
      <c r="E42" s="77" t="s">
        <v>47</v>
      </c>
      <c r="F42" s="77"/>
      <c r="G42" s="77" t="s">
        <v>48</v>
      </c>
      <c r="H42" s="77"/>
      <c r="I42" s="96" t="s">
        <v>49</v>
      </c>
    </row>
    <row r="43" customHeight="1" spans="1:9">
      <c r="A43" s="78">
        <f>E38</f>
        <v>0</v>
      </c>
      <c r="B43" s="79"/>
      <c r="C43" s="79">
        <f>H38</f>
        <v>5101</v>
      </c>
      <c r="D43" s="79"/>
      <c r="E43" s="79">
        <f>F38</f>
        <v>5101</v>
      </c>
      <c r="F43" s="79"/>
      <c r="G43" s="79">
        <f>G38</f>
        <v>0</v>
      </c>
      <c r="H43" s="79"/>
      <c r="I43" s="97">
        <f>A43-C43</f>
        <v>-5101</v>
      </c>
    </row>
    <row r="45" customHeight="1" spans="1:9">
      <c r="A45" s="80" t="s">
        <v>50</v>
      </c>
      <c r="B45" s="81"/>
      <c r="C45" s="82" t="s">
        <v>51</v>
      </c>
      <c r="D45" s="80"/>
      <c r="E45" s="80" t="s">
        <v>52</v>
      </c>
      <c r="F45" s="80"/>
      <c r="G45" s="80" t="s">
        <v>53</v>
      </c>
      <c r="H45" s="80"/>
      <c r="I45" s="81"/>
    </row>
  </sheetData>
  <mergeCells count="76">
    <mergeCell ref="C2:H2"/>
    <mergeCell ref="C6:E6"/>
    <mergeCell ref="F6:I6"/>
    <mergeCell ref="A42:B42"/>
    <mergeCell ref="C42:D42"/>
    <mergeCell ref="E42:F42"/>
    <mergeCell ref="G42:H42"/>
    <mergeCell ref="A43:B43"/>
    <mergeCell ref="C43:D43"/>
    <mergeCell ref="E43:F43"/>
    <mergeCell ref="G43:H43"/>
    <mergeCell ref="A6:A7"/>
    <mergeCell ref="A8:A9"/>
    <mergeCell ref="A11:A12"/>
    <mergeCell ref="A14:A15"/>
    <mergeCell ref="A17:A18"/>
    <mergeCell ref="A20:A21"/>
    <mergeCell ref="A23:A24"/>
    <mergeCell ref="A26:A27"/>
    <mergeCell ref="A29:A30"/>
    <mergeCell ref="A32:A33"/>
    <mergeCell ref="A35:A36"/>
    <mergeCell ref="B6:B7"/>
    <mergeCell ref="B8:B9"/>
    <mergeCell ref="B11:B12"/>
    <mergeCell ref="B14:B15"/>
    <mergeCell ref="B17:B18"/>
    <mergeCell ref="B20:B21"/>
    <mergeCell ref="B23:B24"/>
    <mergeCell ref="B26:B27"/>
    <mergeCell ref="B29:B30"/>
    <mergeCell ref="B32:B33"/>
    <mergeCell ref="B35:B36"/>
    <mergeCell ref="C8:C9"/>
    <mergeCell ref="C11:C12"/>
    <mergeCell ref="C14:C15"/>
    <mergeCell ref="C17:C18"/>
    <mergeCell ref="C20:C21"/>
    <mergeCell ref="C23:C24"/>
    <mergeCell ref="C26:C27"/>
    <mergeCell ref="C29:C30"/>
    <mergeCell ref="C32:C33"/>
    <mergeCell ref="C35:C36"/>
    <mergeCell ref="D8:D9"/>
    <mergeCell ref="D11:D12"/>
    <mergeCell ref="D14:D15"/>
    <mergeCell ref="D17:D18"/>
    <mergeCell ref="D20:D21"/>
    <mergeCell ref="D23:D24"/>
    <mergeCell ref="D26:D27"/>
    <mergeCell ref="D29:D30"/>
    <mergeCell ref="D32:D33"/>
    <mergeCell ref="D35:D36"/>
    <mergeCell ref="E8:E9"/>
    <mergeCell ref="E11:E12"/>
    <mergeCell ref="E14:E15"/>
    <mergeCell ref="E17:E18"/>
    <mergeCell ref="E20:E21"/>
    <mergeCell ref="E23:E24"/>
    <mergeCell ref="E26:E27"/>
    <mergeCell ref="E29:E30"/>
    <mergeCell ref="E32:E33"/>
    <mergeCell ref="E35:E36"/>
    <mergeCell ref="J4:J5"/>
    <mergeCell ref="J6:J7"/>
    <mergeCell ref="J8:J10"/>
    <mergeCell ref="J11:J13"/>
    <mergeCell ref="J14:J16"/>
    <mergeCell ref="J17:J19"/>
    <mergeCell ref="J20:J22"/>
    <mergeCell ref="J23:J25"/>
    <mergeCell ref="J26:J28"/>
    <mergeCell ref="J29:J31"/>
    <mergeCell ref="J32:J34"/>
    <mergeCell ref="J35:J37"/>
    <mergeCell ref="H4:I5"/>
  </mergeCells>
  <pageMargins left="0.699305555555556" right="0.699305555555556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J31" sqref="J31:K31"/>
    </sheetView>
  </sheetViews>
  <sheetFormatPr defaultColWidth="9" defaultRowHeight="14"/>
  <cols>
    <col min="1" max="1" width="1.5" customWidth="1"/>
    <col min="2" max="3" width="2.25454545454545" customWidth="1"/>
    <col min="4" max="4" width="12.1272727272727" customWidth="1"/>
    <col min="5" max="5" width="0.872727272727273" customWidth="1"/>
    <col min="6" max="6" width="18" customWidth="1"/>
    <col min="7" max="7" width="11.6272727272727" customWidth="1"/>
    <col min="8" max="8" width="11.1272727272727" customWidth="1"/>
    <col min="9" max="9" width="1" customWidth="1"/>
    <col min="10" max="10" width="11.8727272727273" customWidth="1"/>
    <col min="11" max="11" width="20.872727272727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5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55</v>
      </c>
      <c r="E5" s="6"/>
      <c r="F5" s="7"/>
      <c r="G5" s="7"/>
      <c r="H5" s="6" t="s">
        <v>56</v>
      </c>
      <c r="I5" s="5"/>
      <c r="J5" s="7"/>
      <c r="K5" s="35"/>
    </row>
    <row r="6" ht="20.1" customHeight="1" spans="2:11">
      <c r="B6" s="8"/>
      <c r="C6" s="9"/>
      <c r="D6" s="10" t="s">
        <v>57</v>
      </c>
      <c r="E6" s="10"/>
      <c r="F6" s="11"/>
      <c r="G6" s="11"/>
      <c r="H6" s="10" t="s">
        <v>58</v>
      </c>
      <c r="I6" s="9"/>
      <c r="J6" s="11"/>
      <c r="K6" s="36"/>
    </row>
    <row r="7" ht="20.1" customHeight="1" spans="2:11">
      <c r="B7" s="8"/>
      <c r="C7" s="9"/>
      <c r="D7" s="10" t="s">
        <v>59</v>
      </c>
      <c r="E7" s="10"/>
      <c r="F7" s="11"/>
      <c r="G7" s="11"/>
      <c r="H7" s="10" t="s">
        <v>60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61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62</v>
      </c>
      <c r="E10" s="19" t="s">
        <v>63</v>
      </c>
      <c r="F10" s="20"/>
      <c r="G10" s="21" t="s">
        <v>64</v>
      </c>
      <c r="H10" s="20" t="s">
        <v>65</v>
      </c>
      <c r="I10" s="19" t="s">
        <v>66</v>
      </c>
      <c r="J10" s="20"/>
      <c r="K10" s="21" t="s">
        <v>67</v>
      </c>
    </row>
    <row r="11" ht="20.1" customHeight="1" spans="2:11">
      <c r="B11" s="22">
        <v>1</v>
      </c>
      <c r="C11" s="23"/>
      <c r="D11" s="24" t="s">
        <v>68</v>
      </c>
      <c r="E11" s="22" t="s">
        <v>69</v>
      </c>
      <c r="F11" s="23"/>
      <c r="G11" s="25">
        <v>0</v>
      </c>
      <c r="H11" s="25"/>
      <c r="I11" s="40"/>
      <c r="J11" s="41"/>
      <c r="K11" s="42" t="s">
        <v>70</v>
      </c>
    </row>
    <row r="12" ht="20.1" customHeight="1" spans="2:11">
      <c r="B12" s="22">
        <v>2</v>
      </c>
      <c r="C12" s="23"/>
      <c r="D12" s="26"/>
      <c r="E12" s="27" t="s">
        <v>71</v>
      </c>
      <c r="F12" s="27"/>
      <c r="G12" s="25">
        <v>0</v>
      </c>
      <c r="H12" s="25"/>
      <c r="I12" s="40"/>
      <c r="J12" s="41"/>
      <c r="K12" s="42" t="s">
        <v>72</v>
      </c>
    </row>
    <row r="13" ht="20.1" customHeight="1" spans="2:11">
      <c r="B13" s="22">
        <v>3</v>
      </c>
      <c r="C13" s="23"/>
      <c r="D13" s="26"/>
      <c r="E13" s="22" t="s">
        <v>73</v>
      </c>
      <c r="F13" s="23"/>
      <c r="G13" s="25">
        <v>0</v>
      </c>
      <c r="H13" s="25"/>
      <c r="I13" s="40"/>
      <c r="J13" s="41"/>
      <c r="K13" s="42" t="s">
        <v>70</v>
      </c>
    </row>
    <row r="14" ht="20.1" customHeight="1" spans="2:11">
      <c r="B14" s="22">
        <v>4</v>
      </c>
      <c r="C14" s="23"/>
      <c r="D14" s="26"/>
      <c r="E14" s="22" t="s">
        <v>74</v>
      </c>
      <c r="F14" s="23"/>
      <c r="G14" s="25">
        <v>0</v>
      </c>
      <c r="H14" s="25"/>
      <c r="I14" s="40"/>
      <c r="J14" s="41"/>
      <c r="K14" s="42" t="s">
        <v>75</v>
      </c>
    </row>
    <row r="15" ht="20.1" customHeight="1" spans="2:11">
      <c r="B15" s="22">
        <v>5</v>
      </c>
      <c r="C15" s="23"/>
      <c r="D15" s="24" t="s">
        <v>42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44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65</v>
      </c>
      <c r="C20" s="21"/>
      <c r="D20" s="21"/>
      <c r="E20" s="21"/>
      <c r="F20" s="21"/>
      <c r="G20" s="21" t="s">
        <v>76</v>
      </c>
      <c r="H20" s="21"/>
      <c r="I20" s="21"/>
      <c r="J20" s="21"/>
      <c r="K20" s="21" t="s">
        <v>77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78</v>
      </c>
      <c r="C23" s="16"/>
      <c r="D23" s="16"/>
      <c r="E23" s="16"/>
      <c r="F23" s="16" t="s">
        <v>51</v>
      </c>
      <c r="G23" s="16" t="s">
        <v>79</v>
      </c>
      <c r="H23" s="16"/>
      <c r="I23" s="16"/>
      <c r="J23" s="16" t="s">
        <v>53</v>
      </c>
      <c r="K23" s="16"/>
    </row>
    <row r="26" ht="17.5" spans="1:11">
      <c r="A26" s="2" t="s">
        <v>80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>
        <f>F5</f>
        <v>0</v>
      </c>
      <c r="G28" s="7"/>
      <c r="H28" s="6" t="s">
        <v>56</v>
      </c>
      <c r="I28" s="5"/>
      <c r="J28" s="7">
        <f>J5</f>
        <v>0</v>
      </c>
      <c r="K28" s="35"/>
    </row>
    <row r="29" ht="20.1" customHeight="1" spans="2:11">
      <c r="B29" s="8"/>
      <c r="C29" s="9"/>
      <c r="D29" s="10" t="s">
        <v>57</v>
      </c>
      <c r="E29" s="10"/>
      <c r="F29" s="11">
        <f>F6</f>
        <v>0</v>
      </c>
      <c r="G29" s="11"/>
      <c r="H29" s="10" t="s">
        <v>58</v>
      </c>
      <c r="I29" s="9"/>
      <c r="J29" s="11">
        <f>J6</f>
        <v>0</v>
      </c>
      <c r="K29" s="36"/>
    </row>
    <row r="30" ht="20.1" customHeight="1" spans="2:11">
      <c r="B30" s="8"/>
      <c r="C30" s="9"/>
      <c r="D30" s="10" t="s">
        <v>59</v>
      </c>
      <c r="E30" s="10"/>
      <c r="F30" s="11">
        <f>F7</f>
        <v>0</v>
      </c>
      <c r="G30" s="11"/>
      <c r="H30" s="10" t="s">
        <v>60</v>
      </c>
      <c r="I30" s="37"/>
      <c r="J30" s="11">
        <f>J7</f>
        <v>0</v>
      </c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61</v>
      </c>
      <c r="I31" s="38"/>
      <c r="J31" s="15">
        <f>J8</f>
        <v>0</v>
      </c>
      <c r="K31" s="39"/>
    </row>
    <row r="32" ht="20.1" customHeight="1"/>
    <row r="33" ht="20.1" customHeight="1" spans="2:11">
      <c r="B33" s="27"/>
      <c r="C33" s="27"/>
      <c r="D33" s="32" t="s">
        <v>81</v>
      </c>
      <c r="E33" s="27" t="s">
        <v>82</v>
      </c>
      <c r="F33" s="27"/>
      <c r="G33" s="25" t="s">
        <v>83</v>
      </c>
      <c r="H33" s="25" t="s">
        <v>84</v>
      </c>
      <c r="I33" s="25" t="s">
        <v>44</v>
      </c>
      <c r="J33" s="25"/>
      <c r="K33" s="48" t="s">
        <v>67</v>
      </c>
    </row>
    <row r="34" ht="20.1" customHeight="1" spans="2:11">
      <c r="B34" s="27">
        <v>1</v>
      </c>
      <c r="C34" s="27"/>
      <c r="D34" s="33"/>
      <c r="E34" s="27"/>
      <c r="F34" s="27"/>
      <c r="G34" s="25">
        <v>100</v>
      </c>
      <c r="H34" s="25">
        <v>2</v>
      </c>
      <c r="I34" s="40">
        <f>G34*H34</f>
        <v>200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>
        <v>0</v>
      </c>
      <c r="H35" s="25">
        <v>2</v>
      </c>
      <c r="I35" s="40">
        <f t="shared" ref="I35:I36" si="0"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44</v>
      </c>
      <c r="C37" s="29"/>
      <c r="D37" s="29"/>
      <c r="E37" s="29"/>
      <c r="F37" s="20"/>
      <c r="G37" s="30"/>
      <c r="H37" s="30">
        <f>SUM(H19:H36)</f>
        <v>6</v>
      </c>
      <c r="I37" s="43">
        <f>SUM(I34:J36)</f>
        <v>200</v>
      </c>
      <c r="J37" s="44"/>
      <c r="K37" s="45"/>
    </row>
    <row r="38" ht="20.1" customHeight="1" spans="2:11">
      <c r="B38" s="16" t="s">
        <v>78</v>
      </c>
      <c r="C38" s="16"/>
      <c r="D38" s="16"/>
      <c r="E38" s="16"/>
      <c r="F38" s="16" t="s">
        <v>51</v>
      </c>
      <c r="G38" s="16" t="s">
        <v>79</v>
      </c>
      <c r="H38" s="16"/>
      <c r="I38" s="16"/>
      <c r="J38" s="16" t="s">
        <v>53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绵杨本色</cp:lastModifiedBy>
  <dcterms:created xsi:type="dcterms:W3CDTF">2014-04-15T08:52:00Z</dcterms:created>
  <cp:lastPrinted>2017-09-06T05:53:00Z</cp:lastPrinted>
  <dcterms:modified xsi:type="dcterms:W3CDTF">2018-07-16T05:47:48Z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