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高原" sheetId="1" r:id="rId1"/>
  </sheets>
  <calcPr calcId="144525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<sst xmlns="http://schemas.openxmlformats.org/spreadsheetml/2006/main" count="47">
  <si>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</si>
  <si>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</si>
  <si>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高原</t>
  </si>
  <si>
    <t>职位:</t>
  </si>
  <si>
    <t>总监</t>
  </si>
  <si>
    <t>发生地:</t>
  </si>
  <si>
    <t>北京</t>
  </si>
  <si>
    <t>部门:</t>
  </si>
  <si>
    <t>上海</t>
  </si>
  <si>
    <t>发生日期:</t>
  </si>
  <si>
    <t>2019.8-9</t>
  </si>
  <si>
    <t>报销日期:</t>
  </si>
  <si>
    <t>2019.9.11</t>
  </si>
  <si>
    <t>团号:</t>
  </si>
  <si>
    <t xml:space="preserve"> HMZB-190906-MOM684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</si>
  <si>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</si>
  <si>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</si>
  <si>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</si>
  <si>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</si>
  <si>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</si>
  <si>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</si>
  <si>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</si>
  <si>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</si>
  <si>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</si>
  <si>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</si>
  <si>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</si>
  <si>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9.9 天津火车站-酒店</t>
  </si>
  <si>
    <t>住宿费</t>
  </si>
  <si>
    <t>9.9 天津住宿</t>
  </si>
  <si>
    <t>租车费</t>
  </si>
  <si>
    <t>8.25-8.27 踩点租车</t>
  </si>
  <si>
    <t>9.7-9.11 租车费</t>
  </si>
  <si>
    <t>餐费</t>
  </si>
  <si>
    <t>其他</t>
  </si>
  <si>
    <t>购买插座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</si>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</sst>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#,##0.00_ "/>
    <numFmt numFmtId="41" formatCode="_ * #,##0_ ;_ * \-#,##0_ ;_ * &quot;-&quot;_ ;_ @_ 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7" borderId="19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10" fillId="5" borderId="17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2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60325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190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workbookViewId="0">
      <selection activeCell="D35" sqref="D34:H35"/>
    </sheetView>
  </sheetViews>
  <sheetFormatPr defaultColWidth="9" defaultRowHeight="13.5"/>
  <cols>
    <col min="1" max="1" width="1.5" customWidth="1"/>
    <col min="2" max="3" width="2.16666666666667" customWidth="1"/>
    <col min="4" max="4" width="10.625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3333333333333" customWidth="1"/>
    <col min="11" max="11" width="18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15" t="s">
        <v>14</v>
      </c>
      <c r="K8" s="38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122</v>
      </c>
      <c r="H11" s="25">
        <v>122</v>
      </c>
      <c r="I11" s="39"/>
      <c r="J11" s="40"/>
      <c r="K11" s="41" t="s">
        <v>24</v>
      </c>
    </row>
    <row r="12" ht="20" customHeight="1" spans="2:11">
      <c r="B12" s="22"/>
      <c r="C12" s="23"/>
      <c r="D12" s="26"/>
      <c r="E12" s="22" t="s">
        <v>23</v>
      </c>
      <c r="F12" s="23"/>
      <c r="G12" s="25">
        <v>933</v>
      </c>
      <c r="H12" s="25">
        <v>933</v>
      </c>
      <c r="I12" s="39"/>
      <c r="J12" s="40"/>
      <c r="K12" s="41"/>
    </row>
    <row r="13" ht="20" customHeight="1" spans="2:11">
      <c r="B13" s="22">
        <v>2</v>
      </c>
      <c r="C13" s="23"/>
      <c r="D13" s="26"/>
      <c r="E13" s="27" t="s">
        <v>25</v>
      </c>
      <c r="F13" s="27"/>
      <c r="G13" s="25">
        <v>78.42</v>
      </c>
      <c r="H13" s="25">
        <v>78.42</v>
      </c>
      <c r="I13" s="39"/>
      <c r="J13" s="40"/>
      <c r="K13" s="41" t="s">
        <v>26</v>
      </c>
    </row>
    <row r="14" ht="20" customHeight="1" spans="2:11">
      <c r="B14" s="22">
        <v>3</v>
      </c>
      <c r="C14" s="23"/>
      <c r="D14" s="26"/>
      <c r="E14" s="27" t="s">
        <v>27</v>
      </c>
      <c r="F14" s="27"/>
      <c r="G14" s="25">
        <v>304</v>
      </c>
      <c r="H14" s="25">
        <v>304</v>
      </c>
      <c r="I14" s="39"/>
      <c r="J14" s="40"/>
      <c r="K14" s="41" t="s">
        <v>28</v>
      </c>
    </row>
    <row r="15" ht="20" customHeight="1" spans="2:11">
      <c r="B15" s="22">
        <v>3</v>
      </c>
      <c r="C15" s="23"/>
      <c r="D15" s="26"/>
      <c r="E15" s="27" t="s">
        <v>29</v>
      </c>
      <c r="F15" s="27"/>
      <c r="G15" s="25">
        <v>1219.6</v>
      </c>
      <c r="H15" s="25">
        <v>1219.6</v>
      </c>
      <c r="I15" s="39"/>
      <c r="J15" s="40"/>
      <c r="K15" s="41" t="s">
        <v>30</v>
      </c>
    </row>
    <row r="16" ht="20" customHeight="1" spans="2:11">
      <c r="B16" s="22">
        <v>3</v>
      </c>
      <c r="C16" s="23"/>
      <c r="D16" s="26"/>
      <c r="E16" s="27" t="s">
        <v>29</v>
      </c>
      <c r="F16" s="27"/>
      <c r="G16" s="25">
        <v>1342</v>
      </c>
      <c r="H16" s="25">
        <v>1342</v>
      </c>
      <c r="I16" s="39"/>
      <c r="J16" s="40"/>
      <c r="K16" s="41" t="s">
        <v>31</v>
      </c>
    </row>
    <row r="17" ht="20" customHeight="1" spans="2:11">
      <c r="B17" s="22">
        <v>9</v>
      </c>
      <c r="C17" s="23"/>
      <c r="D17" s="26"/>
      <c r="E17" s="22" t="s">
        <v>32</v>
      </c>
      <c r="F17" s="23"/>
      <c r="G17" s="25">
        <v>451</v>
      </c>
      <c r="H17" s="25">
        <v>451</v>
      </c>
      <c r="I17" s="39"/>
      <c r="J17" s="40"/>
      <c r="K17" s="41"/>
    </row>
    <row r="18" ht="20" customHeight="1" spans="2:11">
      <c r="B18" s="22">
        <v>13</v>
      </c>
      <c r="C18" s="23"/>
      <c r="D18" s="24" t="s">
        <v>33</v>
      </c>
      <c r="E18" s="27" t="s">
        <v>34</v>
      </c>
      <c r="F18" s="27"/>
      <c r="G18" s="25">
        <v>750</v>
      </c>
      <c r="H18" s="25">
        <v>750</v>
      </c>
      <c r="I18" s="39"/>
      <c r="J18" s="40"/>
      <c r="K18" s="41"/>
    </row>
    <row r="19" ht="20" customHeight="1" spans="2:11">
      <c r="B19" s="19" t="s">
        <v>35</v>
      </c>
      <c r="C19" s="28"/>
      <c r="D19" s="28"/>
      <c r="E19" s="28"/>
      <c r="F19" s="20"/>
      <c r="G19" s="29">
        <f>SUM(G11:G18)</f>
        <v>5200.02</v>
      </c>
      <c r="H19" s="29">
        <f>SUM(H11:H18)</f>
        <v>5200.02</v>
      </c>
      <c r="I19" s="42">
        <f>SUM(I11:J18)</f>
        <v>0</v>
      </c>
      <c r="J19" s="43"/>
      <c r="K19" s="44"/>
    </row>
    <row r="20" ht="20" customHeight="1" spans="2:11">
      <c r="B20" s="16"/>
      <c r="C20" s="16"/>
      <c r="D20" s="16"/>
      <c r="E20" s="16"/>
      <c r="F20" s="16"/>
      <c r="G20" s="16"/>
      <c r="H20" s="16"/>
      <c r="I20" s="16"/>
      <c r="J20" s="45"/>
      <c r="K20" s="16"/>
    </row>
    <row r="21" ht="20" customHeight="1" spans="2:11">
      <c r="B21" s="21" t="s">
        <v>19</v>
      </c>
      <c r="C21" s="21"/>
      <c r="D21" s="21"/>
      <c r="E21" s="21"/>
      <c r="F21" s="21"/>
      <c r="G21" s="21" t="s">
        <v>36</v>
      </c>
      <c r="H21" s="21"/>
      <c r="I21" s="21"/>
      <c r="J21" s="21"/>
      <c r="K21" s="21" t="s">
        <v>37</v>
      </c>
    </row>
    <row r="22" ht="20" customHeight="1" spans="2:11">
      <c r="B22" s="30">
        <f>H19</f>
        <v>5200.02</v>
      </c>
      <c r="C22" s="30"/>
      <c r="D22" s="30"/>
      <c r="E22" s="30"/>
      <c r="F22" s="30"/>
      <c r="G22" s="30">
        <f>I19</f>
        <v>0</v>
      </c>
      <c r="H22" s="30"/>
      <c r="I22" s="30"/>
      <c r="J22" s="30"/>
      <c r="K22" s="46">
        <f>SUM(B22:J22)</f>
        <v>5200.02</v>
      </c>
    </row>
    <row r="23" ht="20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" customHeight="1" spans="2:11">
      <c r="B24" s="16" t="s">
        <v>38</v>
      </c>
      <c r="C24" s="16"/>
      <c r="D24" s="16"/>
      <c r="E24" s="16"/>
      <c r="F24" s="16" t="s">
        <v>39</v>
      </c>
      <c r="G24" s="16" t="s">
        <v>40</v>
      </c>
      <c r="H24" s="16"/>
      <c r="I24" s="16"/>
      <c r="J24" s="16" t="s">
        <v>41</v>
      </c>
      <c r="K24" s="16"/>
    </row>
    <row r="26" ht="18.75" spans="1:11">
      <c r="A26" s="2" t="s">
        <v>42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1</v>
      </c>
      <c r="E28" s="6"/>
      <c r="F28" s="7" t="str">
        <f t="shared" ref="F28:F30" si="0">F5</f>
        <v>高原</v>
      </c>
      <c r="G28" s="7"/>
      <c r="H28" s="6" t="s">
        <v>3</v>
      </c>
      <c r="I28" s="5"/>
      <c r="J28" s="7" t="str">
        <f t="shared" ref="J28:J31" si="1">J5</f>
        <v>总监</v>
      </c>
      <c r="K28" s="34"/>
    </row>
    <row r="29" ht="20" customHeight="1" spans="2:11">
      <c r="B29" s="8"/>
      <c r="C29" s="9"/>
      <c r="D29" s="10" t="s">
        <v>5</v>
      </c>
      <c r="E29" s="10"/>
      <c r="F29" s="11" t="str">
        <f t="shared" si="0"/>
        <v>北京</v>
      </c>
      <c r="G29" s="11"/>
      <c r="H29" s="10" t="s">
        <v>7</v>
      </c>
      <c r="I29" s="9"/>
      <c r="J29" s="11" t="str">
        <f t="shared" si="1"/>
        <v>上海</v>
      </c>
      <c r="K29" s="35"/>
    </row>
    <row r="30" ht="20" customHeight="1" spans="2:11">
      <c r="B30" s="8"/>
      <c r="C30" s="9"/>
      <c r="D30" s="10" t="s">
        <v>9</v>
      </c>
      <c r="E30" s="10"/>
      <c r="F30" s="11" t="str">
        <f t="shared" si="0"/>
        <v>2019.8-9</v>
      </c>
      <c r="G30" s="11"/>
      <c r="H30" s="10" t="s">
        <v>11</v>
      </c>
      <c r="I30" s="36"/>
      <c r="J30" s="11" t="str">
        <f t="shared" si="1"/>
        <v>2019.9.11</v>
      </c>
      <c r="K30" s="35"/>
    </row>
    <row r="31" ht="20" customHeight="1" spans="2:11">
      <c r="B31" s="12"/>
      <c r="C31" s="13"/>
      <c r="D31" s="14"/>
      <c r="E31" s="14"/>
      <c r="F31" s="15"/>
      <c r="G31" s="15"/>
      <c r="H31" s="14" t="s">
        <v>13</v>
      </c>
      <c r="I31" s="37"/>
      <c r="J31" s="15" t="str">
        <f t="shared" si="1"/>
        <v> HMZB-190906-MOM684</v>
      </c>
      <c r="K31" s="38"/>
    </row>
    <row r="32" ht="20" customHeight="1"/>
    <row r="33" ht="20" customHeight="1" spans="2:11">
      <c r="B33" s="27"/>
      <c r="C33" s="27"/>
      <c r="D33" s="31" t="s">
        <v>43</v>
      </c>
      <c r="E33" s="27" t="s">
        <v>44</v>
      </c>
      <c r="F33" s="27"/>
      <c r="G33" s="25" t="s">
        <v>45</v>
      </c>
      <c r="H33" s="25" t="s">
        <v>46</v>
      </c>
      <c r="I33" s="25" t="s">
        <v>35</v>
      </c>
      <c r="J33" s="25"/>
      <c r="K33" s="47" t="s">
        <v>21</v>
      </c>
    </row>
    <row r="34" ht="20" customHeight="1" spans="2:10">
      <c r="B34" s="27">
        <v>1</v>
      </c>
      <c r="C34" s="27"/>
      <c r="D34" s="31"/>
      <c r="E34" s="27"/>
      <c r="F34" s="27"/>
      <c r="G34" s="25"/>
      <c r="H34" s="25"/>
      <c r="I34" s="39">
        <f>G34*H34</f>
        <v>0</v>
      </c>
      <c r="J34" s="40"/>
    </row>
    <row r="35" ht="20" customHeight="1" spans="2:11">
      <c r="B35" s="27">
        <v>2</v>
      </c>
      <c r="C35" s="27"/>
      <c r="D35" s="31"/>
      <c r="E35" s="27"/>
      <c r="F35" s="27"/>
      <c r="G35" s="25"/>
      <c r="H35" s="25"/>
      <c r="I35" s="39">
        <f t="shared" ref="I35:I36" si="2">G35*H35</f>
        <v>0</v>
      </c>
      <c r="J35" s="40"/>
      <c r="K35" s="48"/>
    </row>
    <row r="36" ht="20" customHeight="1" spans="2:11">
      <c r="B36" s="27">
        <v>3</v>
      </c>
      <c r="C36" s="27"/>
      <c r="D36" s="32"/>
      <c r="E36" s="27"/>
      <c r="F36" s="27"/>
      <c r="G36" s="25"/>
      <c r="H36" s="25"/>
      <c r="I36" s="39">
        <f t="shared" si="2"/>
        <v>0</v>
      </c>
      <c r="J36" s="40"/>
      <c r="K36" s="48"/>
    </row>
    <row r="37" ht="20" customHeight="1" spans="2:11">
      <c r="B37" s="19" t="s">
        <v>35</v>
      </c>
      <c r="C37" s="28"/>
      <c r="D37" s="28"/>
      <c r="E37" s="28"/>
      <c r="F37" s="20"/>
      <c r="G37" s="29"/>
      <c r="H37" s="29">
        <f>SUM(H20:H36)</f>
        <v>0</v>
      </c>
      <c r="I37" s="42">
        <f>SUM(I34:J36)</f>
        <v>0</v>
      </c>
      <c r="J37" s="43"/>
      <c r="K37" s="44"/>
    </row>
    <row r="38" ht="20" customHeight="1" spans="2:11">
      <c r="B38" s="16" t="s">
        <v>38</v>
      </c>
      <c r="C38" s="16"/>
      <c r="D38" s="16"/>
      <c r="E38" s="16"/>
      <c r="F38" s="16" t="s">
        <v>39</v>
      </c>
      <c r="G38" s="16" t="s">
        <v>40</v>
      </c>
      <c r="H38" s="16"/>
      <c r="I38" s="16"/>
      <c r="J38" s="16" t="s">
        <v>41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7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2014-04-15T08:52:00Z</dcterms:created>
  <cp:lastPrinted>2018-07-09T08:12:00Z</cp:lastPrinted>
  <dcterms:modified xsi:type="dcterms:W3CDTF">2019-09-16T06:00:29Z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