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5" i="3"/>
  <c r="H17"/>
  <c r="H18"/>
  <c r="H16"/>
  <c r="E14"/>
  <c r="I36" i="2"/>
  <c r="I35"/>
  <c r="I34"/>
  <c r="I37" s="1"/>
  <c r="J31"/>
  <c r="J30"/>
  <c r="J29"/>
  <c r="J28"/>
  <c r="F30"/>
  <c r="F29"/>
  <c r="F28"/>
  <c r="H37"/>
  <c r="G55" i="3" l="1"/>
  <c r="F55"/>
  <c r="C55"/>
  <c r="G47"/>
  <c r="F47"/>
  <c r="G43"/>
  <c r="F43"/>
  <c r="G40"/>
  <c r="F40"/>
  <c r="G35"/>
  <c r="F35"/>
  <c r="G30"/>
  <c r="F30"/>
  <c r="G27"/>
  <c r="F27"/>
  <c r="G24"/>
  <c r="F24"/>
  <c r="D24"/>
  <c r="C24"/>
  <c r="G19"/>
  <c r="F19"/>
  <c r="D19"/>
  <c r="C19"/>
  <c r="G13"/>
  <c r="F13"/>
  <c r="D13"/>
  <c r="C13"/>
  <c r="G56" l="1"/>
  <c r="G61" s="1"/>
  <c r="F56"/>
  <c r="E61" s="1"/>
  <c r="H29"/>
  <c r="D55"/>
  <c r="H49"/>
  <c r="H50"/>
  <c r="H51"/>
  <c r="H52"/>
  <c r="H53"/>
  <c r="H54"/>
  <c r="D47"/>
  <c r="C47"/>
  <c r="D43"/>
  <c r="C43"/>
  <c r="D40"/>
  <c r="C40"/>
  <c r="D35"/>
  <c r="C35"/>
  <c r="D30"/>
  <c r="C30"/>
  <c r="D27"/>
  <c r="C27"/>
  <c r="E8"/>
  <c r="E13" s="1"/>
  <c r="H8"/>
  <c r="H9"/>
  <c r="H10"/>
  <c r="H11"/>
  <c r="H12"/>
  <c r="H14"/>
  <c r="H19" s="1"/>
  <c r="H20"/>
  <c r="H21"/>
  <c r="H22"/>
  <c r="H23"/>
  <c r="H25"/>
  <c r="H26"/>
  <c r="H28"/>
  <c r="H30" s="1"/>
  <c r="H31"/>
  <c r="H32"/>
  <c r="H33"/>
  <c r="H34"/>
  <c r="H36"/>
  <c r="H37"/>
  <c r="H38"/>
  <c r="H39"/>
  <c r="H41"/>
  <c r="H42"/>
  <c r="H44"/>
  <c r="H45"/>
  <c r="H46"/>
  <c r="H48"/>
  <c r="H55" s="1"/>
  <c r="E19"/>
  <c r="E20"/>
  <c r="E24" s="1"/>
  <c r="E25"/>
  <c r="E27" s="1"/>
  <c r="E28"/>
  <c r="E30" s="1"/>
  <c r="E31"/>
  <c r="E35" s="1"/>
  <c r="E36"/>
  <c r="E40" s="1"/>
  <c r="E41"/>
  <c r="E43" s="1"/>
  <c r="E44"/>
  <c r="E47" s="1"/>
  <c r="E48"/>
  <c r="E55" s="1"/>
  <c r="C56" l="1"/>
  <c r="H27"/>
  <c r="H13"/>
  <c r="D56"/>
  <c r="E56"/>
  <c r="A61" s="1"/>
  <c r="H47"/>
  <c r="H24"/>
  <c r="H43"/>
  <c r="H40"/>
  <c r="H35"/>
  <c r="I18" i="2"/>
  <c r="G21" s="1"/>
  <c r="G18"/>
  <c r="H18"/>
  <c r="B21" s="1"/>
  <c r="H56" i="3" l="1"/>
  <c r="C61" s="1"/>
  <c r="I61" s="1"/>
  <c r="K21" i="2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<sst xmlns="http://schemas.openxmlformats.org/spreadsheetml/2006/main" count="110" uniqueCount="96">
  <si>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</si>
  <si>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</si>
  <si>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</si>
  <si>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</si>
  <si>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</si>
  <si>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</si>
  <si>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</si>
  <si>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</si>
  <si>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</si>
  <si>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</si>
  <si>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</si>
  <si>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</si>
  <si>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</si>
  <si>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</si>
  <si>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</si>
  <si>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</si>
  <si>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</si>
  <si>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</si>
  <si>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</si>
  <si>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</si>
  <si>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</si>
  <si>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</si>
  <si>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</si>
  <si>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</si>
  <si>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</si>
  <si>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</si>
  <si>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</si>
  <si>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</si>
  <si>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</si>
  <si>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</si>
  <si>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</si>
  <si>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</si>
  <si>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</si>
  <si>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</si>
  <si>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</si>
  <si>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</si>
  <si>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</si>
  <si>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</si>
  <si>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</si>
  <si>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</si>
  <si>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</si>
  <si>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</si>
  <si>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</si>
  <si>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</si>
  <si>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</si>
  <si>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</si>
  <si>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</si>
  <si>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</si>
  <si>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</si>
  <si>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</si>
  <si>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</si>
  <si>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</si>
  <si>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</si>
  <si>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</si>
  <si>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</si>
  <si>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</si>
  <si>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</si>
  <si>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</si>
  <si>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</si>
  <si>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</si>
  <si>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</si>
  <si>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</si>
  <si>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</si>
  <si>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</si>
  <si>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</si>
  <si>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</si>
  <si>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</si>
  <si>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</si>
  <si>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</si>
  <si>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</si>
  <si>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</si>
  <si>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</si>
  <si>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</si>
  <si>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</si>
  <si>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</si>
  <si>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</si>
  <si>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</si>
  <si>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</si>
  <si>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</si>
  <si>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</si>
  <si>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</si>
  <si>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</si>
  <si>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</si>
  <si>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</si>
  <si>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</si>
  <si>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</si>
  <si>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</si>
  <si>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</si>
  <si>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</si>
  <si>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团号：HME-1710-A01STY252</t>
    <phoneticPr fontId="1" type="noConversion"/>
  </si>
  <si>
    <t>会议日期：9.25-9.28</t>
    <phoneticPr fontId="1" type="noConversion"/>
  </si>
  <si>
    <t>滴滴打车</t>
    <phoneticPr fontId="1" type="noConversion"/>
  </si>
  <si>
    <t>朗明公关</t>
    <phoneticPr fontId="1" type="noConversion"/>
  </si>
  <si>
    <t>速记费</t>
    <phoneticPr fontId="1" type="noConversion"/>
  </si>
  <si>
    <t>朗知媒体餐费报销</t>
    <phoneticPr fontId="1" type="noConversion"/>
  </si>
  <si>
    <t>朗知媒体交通报销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</si>
</sst>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topLeftCell="A40" zoomScaleNormal="100" workbookViewId="0">
      <selection activeCell="F16" sqref="F16"/>
    </sheetView>
  </sheetViews>
  <sheetFormatPr defaultRowHeight="21" customHeight="1"/>
  <cols>
    <col min="1" max="1" width="9" style="1"/>
    <col min="2" max="2" width="16.75" bestFit="1" customWidth="1"/>
    <col min="3" max="3" width="13.25" style="29" customWidth="1"/>
    <col min="5" max="5" width="13.125" customWidth="1"/>
    <col min="6" max="6" width="15.125" customWidth="1"/>
    <col min="8" max="8" width="15.75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7" t="s">
        <v>89</v>
      </c>
      <c r="I4" s="77"/>
      <c r="J4" s="77" t="s">
        <v>90</v>
      </c>
    </row>
    <row r="5" spans="1:12" ht="21" customHeight="1">
      <c r="H5" s="78"/>
      <c r="I5" s="78"/>
      <c r="J5" s="78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8" si="0">F8+G8</f>
        <v>0</v>
      </c>
      <c r="I8" s="2"/>
      <c r="J8" s="82" t="s">
        <v>75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9">
        <v>2</v>
      </c>
      <c r="B14" s="60" t="s">
        <v>51</v>
      </c>
      <c r="C14" s="67">
        <v>1000</v>
      </c>
      <c r="D14" s="69">
        <v>10</v>
      </c>
      <c r="E14" s="67">
        <f>C14*D14</f>
        <v>10000</v>
      </c>
      <c r="F14" s="36">
        <v>8890.6</v>
      </c>
      <c r="G14" s="36">
        <v>0</v>
      </c>
      <c r="H14" s="36">
        <f t="shared" si="0"/>
        <v>8890.6</v>
      </c>
      <c r="I14" s="2" t="s">
        <v>92</v>
      </c>
      <c r="J14" s="71" t="s">
        <v>67</v>
      </c>
    </row>
    <row r="15" spans="1:12" ht="21" customHeight="1">
      <c r="A15" s="83"/>
      <c r="B15" s="84"/>
      <c r="C15" s="85"/>
      <c r="D15" s="83"/>
      <c r="E15" s="85"/>
      <c r="F15" s="50">
        <v>1304.32</v>
      </c>
      <c r="G15" s="50">
        <v>0</v>
      </c>
      <c r="H15" s="50">
        <f>F15</f>
        <v>1304.32</v>
      </c>
      <c r="I15" s="2" t="s">
        <v>91</v>
      </c>
      <c r="J15" s="72"/>
    </row>
    <row r="16" spans="1:12" ht="21" customHeight="1">
      <c r="A16" s="83"/>
      <c r="B16" s="84"/>
      <c r="C16" s="85"/>
      <c r="D16" s="83"/>
      <c r="E16" s="85"/>
      <c r="F16" s="50">
        <v>200</v>
      </c>
      <c r="G16" s="50">
        <v>0</v>
      </c>
      <c r="H16" s="50">
        <f t="shared" si="0"/>
        <v>200</v>
      </c>
      <c r="I16" s="2" t="s">
        <v>93</v>
      </c>
      <c r="J16" s="72"/>
    </row>
    <row r="17" spans="1:10" ht="21" customHeight="1">
      <c r="A17" s="83"/>
      <c r="B17" s="84"/>
      <c r="C17" s="85"/>
      <c r="D17" s="83"/>
      <c r="E17" s="85"/>
      <c r="F17" s="50">
        <v>427</v>
      </c>
      <c r="G17" s="50">
        <v>0</v>
      </c>
      <c r="H17" s="50">
        <f t="shared" ref="H17" si="2">F17+G17</f>
        <v>427</v>
      </c>
      <c r="I17" s="2" t="s">
        <v>94</v>
      </c>
      <c r="J17" s="72"/>
    </row>
    <row r="18" spans="1:10" ht="21" customHeight="1">
      <c r="A18" s="83"/>
      <c r="B18" s="84"/>
      <c r="C18" s="85"/>
      <c r="D18" s="83"/>
      <c r="E18" s="85"/>
      <c r="F18" s="50">
        <v>2706.33</v>
      </c>
      <c r="G18" s="50">
        <v>0</v>
      </c>
      <c r="H18" s="50">
        <f t="shared" si="0"/>
        <v>2706.33</v>
      </c>
      <c r="I18" s="2" t="s">
        <v>95</v>
      </c>
      <c r="J18" s="72"/>
    </row>
    <row r="19" spans="1:10" s="31" customFormat="1" ht="21" customHeight="1">
      <c r="A19" s="34"/>
      <c r="B19" s="30" t="s">
        <v>52</v>
      </c>
      <c r="C19" s="37">
        <f>SUM(C14)</f>
        <v>1000</v>
      </c>
      <c r="D19" s="37">
        <f>SUM(D14)</f>
        <v>10</v>
      </c>
      <c r="E19" s="37">
        <f>SUM(E14)</f>
        <v>10000</v>
      </c>
      <c r="F19" s="37">
        <f>SUM(F14:F18)</f>
        <v>13528.25</v>
      </c>
      <c r="G19" s="37">
        <f>SUM(G14:G18)</f>
        <v>0</v>
      </c>
      <c r="H19" s="37">
        <f>SUM(H14:H18)</f>
        <v>13528.25</v>
      </c>
      <c r="I19" s="35"/>
      <c r="J19" s="73"/>
    </row>
    <row r="20" spans="1:10" ht="21" customHeight="1">
      <c r="A20" s="57">
        <v>3</v>
      </c>
      <c r="B20" s="56" t="s">
        <v>53</v>
      </c>
      <c r="C20" s="58">
        <v>0</v>
      </c>
      <c r="D20" s="59"/>
      <c r="E20" s="58">
        <f t="shared" ref="E20:E48" si="3">C20*D20</f>
        <v>0</v>
      </c>
      <c r="F20" s="36">
        <v>0</v>
      </c>
      <c r="G20" s="36">
        <v>0</v>
      </c>
      <c r="H20" s="36">
        <f t="shared" si="0"/>
        <v>0</v>
      </c>
      <c r="I20" s="2"/>
      <c r="J20" s="74" t="s">
        <v>68</v>
      </c>
    </row>
    <row r="21" spans="1:10" ht="21" customHeight="1">
      <c r="A21" s="57"/>
      <c r="B21" s="56"/>
      <c r="C21" s="58"/>
      <c r="D21" s="59"/>
      <c r="E21" s="58"/>
      <c r="F21" s="36">
        <v>0</v>
      </c>
      <c r="G21" s="36">
        <v>0</v>
      </c>
      <c r="H21" s="36">
        <f t="shared" si="0"/>
        <v>0</v>
      </c>
      <c r="I21" s="2"/>
      <c r="J21" s="75"/>
    </row>
    <row r="22" spans="1:10" ht="21" customHeight="1">
      <c r="A22" s="57"/>
      <c r="B22" s="56"/>
      <c r="C22" s="58"/>
      <c r="D22" s="59"/>
      <c r="E22" s="58"/>
      <c r="F22" s="36">
        <v>0</v>
      </c>
      <c r="G22" s="36">
        <v>0</v>
      </c>
      <c r="H22" s="36">
        <f t="shared" si="0"/>
        <v>0</v>
      </c>
      <c r="I22" s="2"/>
      <c r="J22" s="75"/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>
      <c r="A24" s="34"/>
      <c r="B24" s="30" t="s">
        <v>54</v>
      </c>
      <c r="C24" s="37">
        <f>SUM(C20)</f>
        <v>0</v>
      </c>
      <c r="D24" s="37">
        <f t="shared" ref="D24:E24" si="4">SUM(D20)</f>
        <v>0</v>
      </c>
      <c r="E24" s="37">
        <f t="shared" si="4"/>
        <v>0</v>
      </c>
      <c r="F24" s="37">
        <f>SUM(F20:F23)</f>
        <v>0</v>
      </c>
      <c r="G24" s="37">
        <f t="shared" ref="G24:H24" si="5">SUM(G20:G23)</f>
        <v>0</v>
      </c>
      <c r="H24" s="37">
        <f t="shared" si="5"/>
        <v>0</v>
      </c>
      <c r="I24" s="35"/>
      <c r="J24" s="76"/>
    </row>
    <row r="25" spans="1:10" ht="21" customHeight="1">
      <c r="A25" s="57">
        <v>4</v>
      </c>
      <c r="B25" s="56" t="s">
        <v>4</v>
      </c>
      <c r="C25" s="58">
        <v>0</v>
      </c>
      <c r="D25" s="59"/>
      <c r="E25" s="58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69</v>
      </c>
    </row>
    <row r="26" spans="1:10" ht="21" customHeight="1">
      <c r="A26" s="57"/>
      <c r="B26" s="56"/>
      <c r="C26" s="58"/>
      <c r="D26" s="59"/>
      <c r="E26" s="58"/>
      <c r="F26" s="36">
        <v>0</v>
      </c>
      <c r="G26" s="36">
        <v>0</v>
      </c>
      <c r="H26" s="36">
        <f t="shared" si="0"/>
        <v>0</v>
      </c>
      <c r="I26" s="2"/>
      <c r="J26" s="75"/>
    </row>
    <row r="27" spans="1:10" s="31" customFormat="1" ht="21" customHeight="1">
      <c r="A27" s="34"/>
      <c r="B27" s="30" t="s">
        <v>55</v>
      </c>
      <c r="C27" s="37">
        <f>SUM(C25)</f>
        <v>0</v>
      </c>
      <c r="D27" s="37">
        <f t="shared" ref="D27:E27" si="6">SUM(D25)</f>
        <v>0</v>
      </c>
      <c r="E27" s="37">
        <f t="shared" si="6"/>
        <v>0</v>
      </c>
      <c r="F27" s="37">
        <f>SUM(F25:F26)</f>
        <v>0</v>
      </c>
      <c r="G27" s="37">
        <f t="shared" ref="G27" si="7">SUM(G25:G26)</f>
        <v>0</v>
      </c>
      <c r="H27" s="37">
        <f>SUM(H25:H26)</f>
        <v>0</v>
      </c>
      <c r="I27" s="35"/>
      <c r="J27" s="76"/>
    </row>
    <row r="28" spans="1:10" ht="21" customHeight="1">
      <c r="A28" s="69">
        <v>5</v>
      </c>
      <c r="B28" s="60" t="s">
        <v>56</v>
      </c>
      <c r="C28" s="67">
        <v>0</v>
      </c>
      <c r="D28" s="69"/>
      <c r="E28" s="67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70</v>
      </c>
    </row>
    <row r="29" spans="1:10" ht="21" customHeight="1">
      <c r="A29" s="70"/>
      <c r="B29" s="61"/>
      <c r="C29" s="68"/>
      <c r="D29" s="70"/>
      <c r="E29" s="68"/>
      <c r="F29" s="36">
        <v>0</v>
      </c>
      <c r="G29" s="36">
        <v>0</v>
      </c>
      <c r="H29" s="36">
        <f t="shared" ref="H29" si="8">F29+G29</f>
        <v>0</v>
      </c>
      <c r="I29" s="2"/>
      <c r="J29" s="72"/>
    </row>
    <row r="30" spans="1:10" s="31" customFormat="1" ht="21" customHeight="1">
      <c r="A30" s="34"/>
      <c r="B30" s="30" t="s">
        <v>61</v>
      </c>
      <c r="C30" s="37">
        <f>SUM(C28)</f>
        <v>0</v>
      </c>
      <c r="D30" s="37">
        <f t="shared" ref="D30:E30" si="9">SUM(D28)</f>
        <v>0</v>
      </c>
      <c r="E30" s="37">
        <f t="shared" si="9"/>
        <v>0</v>
      </c>
      <c r="F30" s="37">
        <f>SUM(F28:F29)</f>
        <v>0</v>
      </c>
      <c r="G30" s="37">
        <f>SUM(G28:G29)</f>
        <v>0</v>
      </c>
      <c r="H30" s="37">
        <f t="shared" ref="H30" si="10">SUM(H28:H29)</f>
        <v>0</v>
      </c>
      <c r="I30" s="35"/>
      <c r="J30" s="73"/>
    </row>
    <row r="31" spans="1:10" ht="21" customHeight="1">
      <c r="A31" s="57">
        <v>6</v>
      </c>
      <c r="B31" s="56" t="s">
        <v>57</v>
      </c>
      <c r="C31" s="58">
        <v>0</v>
      </c>
      <c r="D31" s="59"/>
      <c r="E31" s="58">
        <f t="shared" si="3"/>
        <v>0</v>
      </c>
      <c r="F31" s="36">
        <v>0</v>
      </c>
      <c r="G31" s="36">
        <v>0</v>
      </c>
      <c r="H31" s="36">
        <f t="shared" si="0"/>
        <v>0</v>
      </c>
      <c r="I31" s="2"/>
      <c r="J31" s="71" t="s">
        <v>71</v>
      </c>
    </row>
    <row r="32" spans="1:10" ht="21" customHeight="1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5"/>
    </row>
    <row r="33" spans="1:10" ht="21" customHeight="1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5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s="31" customFormat="1" ht="21" customHeight="1">
      <c r="A35" s="34"/>
      <c r="B35" s="30" t="s">
        <v>62</v>
      </c>
      <c r="C35" s="37">
        <f>SUM(C31)</f>
        <v>0</v>
      </c>
      <c r="D35" s="37">
        <f t="shared" ref="D35:E35" si="11">SUM(D31)</f>
        <v>0</v>
      </c>
      <c r="E35" s="37">
        <f t="shared" si="11"/>
        <v>0</v>
      </c>
      <c r="F35" s="37">
        <f>SUM(F31:F34)</f>
        <v>0</v>
      </c>
      <c r="G35" s="37">
        <f t="shared" ref="G35" si="12">SUM(G31:G34)</f>
        <v>0</v>
      </c>
      <c r="H35" s="37">
        <f>SUM(H31:H34)</f>
        <v>0</v>
      </c>
      <c r="I35" s="35"/>
      <c r="J35" s="76"/>
    </row>
    <row r="36" spans="1:10" ht="21" customHeight="1">
      <c r="A36" s="57">
        <v>7</v>
      </c>
      <c r="B36" s="56" t="s">
        <v>58</v>
      </c>
      <c r="C36" s="58">
        <v>0</v>
      </c>
      <c r="D36" s="59"/>
      <c r="E36" s="58">
        <f t="shared" si="3"/>
        <v>0</v>
      </c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ht="21" customHeight="1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0"/>
    </row>
    <row r="38" spans="1:10" ht="21" customHeight="1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0"/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>
      <c r="A40" s="34"/>
      <c r="B40" s="30" t="s">
        <v>63</v>
      </c>
      <c r="C40" s="37">
        <f>SUM(C36)</f>
        <v>0</v>
      </c>
      <c r="D40" s="37">
        <f t="shared" ref="D40:E40" si="13">SUM(D36)</f>
        <v>0</v>
      </c>
      <c r="E40" s="37">
        <f t="shared" si="13"/>
        <v>0</v>
      </c>
      <c r="F40" s="37">
        <f>SUM(F36:F39)</f>
        <v>0</v>
      </c>
      <c r="G40" s="37">
        <f t="shared" ref="G40:H40" si="14">SUM(G36:G39)</f>
        <v>0</v>
      </c>
      <c r="H40" s="37">
        <f t="shared" si="14"/>
        <v>0</v>
      </c>
      <c r="I40" s="35"/>
      <c r="J40" s="81"/>
    </row>
    <row r="41" spans="1:10" ht="21" customHeight="1">
      <c r="A41" s="57">
        <v>8</v>
      </c>
      <c r="B41" s="56" t="s">
        <v>3</v>
      </c>
      <c r="C41" s="58">
        <v>0</v>
      </c>
      <c r="D41" s="59"/>
      <c r="E41" s="58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72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s="31" customFormat="1" ht="21" customHeight="1">
      <c r="A43" s="34"/>
      <c r="B43" s="30" t="s">
        <v>59</v>
      </c>
      <c r="C43" s="37">
        <f>SUM(C41)</f>
        <v>0</v>
      </c>
      <c r="D43" s="37">
        <f t="shared" ref="D43:E43" si="15">SUM(D41)</f>
        <v>0</v>
      </c>
      <c r="E43" s="37">
        <f t="shared" si="15"/>
        <v>0</v>
      </c>
      <c r="F43" s="37">
        <f>SUM(F41:F42)</f>
        <v>0</v>
      </c>
      <c r="G43" s="37">
        <f t="shared" ref="G43:H43" si="16">SUM(G41:G42)</f>
        <v>0</v>
      </c>
      <c r="H43" s="37">
        <f t="shared" si="16"/>
        <v>0</v>
      </c>
      <c r="I43" s="35"/>
      <c r="J43" s="76"/>
    </row>
    <row r="44" spans="1:10" ht="21" customHeight="1">
      <c r="A44" s="57">
        <v>9</v>
      </c>
      <c r="B44" s="56" t="s">
        <v>60</v>
      </c>
      <c r="C44" s="58">
        <v>0</v>
      </c>
      <c r="D44" s="59"/>
      <c r="E44" s="58">
        <f t="shared" si="3"/>
        <v>0</v>
      </c>
      <c r="F44" s="36">
        <v>0</v>
      </c>
      <c r="G44" s="36">
        <v>0</v>
      </c>
      <c r="H44" s="36">
        <f t="shared" si="0"/>
        <v>0</v>
      </c>
      <c r="I44" s="2"/>
      <c r="J44" s="71" t="s">
        <v>73</v>
      </c>
    </row>
    <row r="45" spans="1:10" ht="21" customHeight="1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57"/>
      <c r="B46" s="56"/>
      <c r="C46" s="58"/>
      <c r="D46" s="59"/>
      <c r="E46" s="58"/>
      <c r="F46" s="36">
        <v>0</v>
      </c>
      <c r="G46" s="36">
        <v>0</v>
      </c>
      <c r="H46" s="36">
        <f t="shared" si="0"/>
        <v>0</v>
      </c>
      <c r="I46" s="2"/>
      <c r="J46" s="72"/>
    </row>
    <row r="47" spans="1:10" s="31" customFormat="1" ht="21" customHeight="1">
      <c r="A47" s="34"/>
      <c r="B47" s="30" t="s">
        <v>64</v>
      </c>
      <c r="C47" s="37">
        <f>SUM(C44)</f>
        <v>0</v>
      </c>
      <c r="D47" s="37">
        <f t="shared" ref="D47:E47" si="17">SUM(D44)</f>
        <v>0</v>
      </c>
      <c r="E47" s="37">
        <f t="shared" si="17"/>
        <v>0</v>
      </c>
      <c r="F47" s="37">
        <f>SUM(F44:F46)</f>
        <v>0</v>
      </c>
      <c r="G47" s="37">
        <f t="shared" ref="G47:H47" si="18">SUM(G44:G46)</f>
        <v>0</v>
      </c>
      <c r="H47" s="37">
        <f t="shared" si="18"/>
        <v>0</v>
      </c>
      <c r="I47" s="35"/>
      <c r="J47" s="73"/>
    </row>
    <row r="48" spans="1:10" ht="21" customHeight="1">
      <c r="A48" s="69">
        <v>10</v>
      </c>
      <c r="B48" s="56" t="s">
        <v>5</v>
      </c>
      <c r="C48" s="58">
        <v>0</v>
      </c>
      <c r="D48" s="59"/>
      <c r="E48" s="58">
        <f t="shared" si="3"/>
        <v>0</v>
      </c>
      <c r="F48" s="36">
        <v>0</v>
      </c>
      <c r="G48" s="36">
        <v>0</v>
      </c>
      <c r="H48" s="36">
        <f t="shared" si="0"/>
        <v>0</v>
      </c>
      <c r="I48" s="2"/>
      <c r="J48" s="79"/>
    </row>
    <row r="49" spans="1:10" ht="21" customHeight="1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ref="H49:H54" si="19">F49+G49</f>
        <v>0</v>
      </c>
      <c r="I49" s="2"/>
      <c r="J49" s="80"/>
    </row>
    <row r="50" spans="1:10" ht="21" customHeight="1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>
      <c r="A51" s="8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ht="21" customHeight="1">
      <c r="A52" s="83"/>
      <c r="B52" s="56"/>
      <c r="C52" s="58"/>
      <c r="D52" s="59"/>
      <c r="E52" s="58"/>
      <c r="F52" s="36">
        <v>0</v>
      </c>
      <c r="G52" s="36">
        <v>0</v>
      </c>
      <c r="H52" s="36">
        <f t="shared" si="19"/>
        <v>0</v>
      </c>
      <c r="I52" s="2"/>
      <c r="J52" s="80"/>
    </row>
    <row r="53" spans="1:10" ht="21" customHeight="1">
      <c r="A53" s="83"/>
      <c r="B53" s="56"/>
      <c r="C53" s="58"/>
      <c r="D53" s="59"/>
      <c r="E53" s="58"/>
      <c r="F53" s="36">
        <v>0</v>
      </c>
      <c r="G53" s="36">
        <v>0</v>
      </c>
      <c r="H53" s="36">
        <f t="shared" si="19"/>
        <v>0</v>
      </c>
      <c r="I53" s="2"/>
      <c r="J53" s="80"/>
    </row>
    <row r="54" spans="1:10" ht="21" customHeight="1">
      <c r="A54" s="70"/>
      <c r="B54" s="56"/>
      <c r="C54" s="58"/>
      <c r="D54" s="59"/>
      <c r="E54" s="58"/>
      <c r="F54" s="36">
        <v>0</v>
      </c>
      <c r="G54" s="36">
        <v>0</v>
      </c>
      <c r="H54" s="36">
        <f t="shared" si="19"/>
        <v>0</v>
      </c>
      <c r="I54" s="2"/>
      <c r="J54" s="80"/>
    </row>
    <row r="55" spans="1:10" s="31" customFormat="1" ht="21" customHeight="1">
      <c r="A55" s="34"/>
      <c r="B55" s="30" t="s">
        <v>65</v>
      </c>
      <c r="C55" s="37">
        <f>SUM(C48)</f>
        <v>0</v>
      </c>
      <c r="D55" s="37">
        <f t="shared" ref="D55:E55" si="20">SUM(D48)</f>
        <v>0</v>
      </c>
      <c r="E55" s="37">
        <f t="shared" si="20"/>
        <v>0</v>
      </c>
      <c r="F55" s="37">
        <f>SUM(F48:F54)</f>
        <v>0</v>
      </c>
      <c r="G55" s="37">
        <f t="shared" ref="G55:H55" si="21">SUM(G48:G54)</f>
        <v>0</v>
      </c>
      <c r="H55" s="37">
        <f t="shared" si="21"/>
        <v>0</v>
      </c>
      <c r="I55" s="35"/>
      <c r="J55" s="81"/>
    </row>
    <row r="56" spans="1:10" ht="21" customHeight="1">
      <c r="A56" s="34"/>
      <c r="B56" s="30" t="s">
        <v>66</v>
      </c>
      <c r="C56" s="37">
        <f t="shared" ref="C56:H56" si="22">SUM(C55,C47,C43,C40,C35,C30,C27,C24,C19,C13)</f>
        <v>1000</v>
      </c>
      <c r="D56" s="37">
        <f t="shared" si="22"/>
        <v>10</v>
      </c>
      <c r="E56" s="37">
        <f t="shared" si="22"/>
        <v>10000</v>
      </c>
      <c r="F56" s="37">
        <f t="shared" si="22"/>
        <v>13528.25</v>
      </c>
      <c r="G56" s="37">
        <f t="shared" si="22"/>
        <v>0</v>
      </c>
      <c r="H56" s="37">
        <f t="shared" si="22"/>
        <v>13528.25</v>
      </c>
      <c r="I56" s="35"/>
      <c r="J56" s="39"/>
    </row>
    <row r="60" spans="1:10" ht="21" customHeight="1">
      <c r="A60" s="64" t="s">
        <v>12</v>
      </c>
      <c r="B60" s="65"/>
      <c r="C60" s="62" t="s">
        <v>13</v>
      </c>
      <c r="D60" s="62"/>
      <c r="E60" s="62" t="s">
        <v>17</v>
      </c>
      <c r="F60" s="62"/>
      <c r="G60" s="62" t="s">
        <v>18</v>
      </c>
      <c r="H60" s="62"/>
      <c r="I60" s="32" t="s">
        <v>14</v>
      </c>
    </row>
    <row r="61" spans="1:10" ht="21" customHeight="1">
      <c r="A61" s="66">
        <f>E56</f>
        <v>10000</v>
      </c>
      <c r="B61" s="63"/>
      <c r="C61" s="63">
        <f>H56</f>
        <v>13528.25</v>
      </c>
      <c r="D61" s="63"/>
      <c r="E61" s="63">
        <f>F56</f>
        <v>13528.25</v>
      </c>
      <c r="F61" s="63"/>
      <c r="G61" s="63">
        <f>G56</f>
        <v>0</v>
      </c>
      <c r="H61" s="63"/>
      <c r="I61" s="33">
        <f>A61-C61</f>
        <v>-3528.25</v>
      </c>
    </row>
    <row r="63" spans="1:10" ht="21" customHeight="1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8"/>
    <mergeCell ref="B14:B18"/>
    <mergeCell ref="C14:C18"/>
    <mergeCell ref="D14:D18"/>
    <mergeCell ref="E14:E18"/>
    <mergeCell ref="J14:J19"/>
    <mergeCell ref="J41:J43"/>
    <mergeCell ref="J4:J5"/>
    <mergeCell ref="H4:I5"/>
    <mergeCell ref="J48:J55"/>
    <mergeCell ref="J20:J24"/>
    <mergeCell ref="J6:J7"/>
    <mergeCell ref="J8:J13"/>
    <mergeCell ref="J25:J27"/>
    <mergeCell ref="J36:J40"/>
    <mergeCell ref="J44:J47"/>
    <mergeCell ref="J28:J30"/>
    <mergeCell ref="J31:J35"/>
    <mergeCell ref="C20:C23"/>
    <mergeCell ref="E20:E23"/>
    <mergeCell ref="D20:D23"/>
    <mergeCell ref="D25:D26"/>
    <mergeCell ref="C28:C29"/>
    <mergeCell ref="D28:D29"/>
    <mergeCell ref="E28:E29"/>
    <mergeCell ref="C25:C26"/>
    <mergeCell ref="E25:E26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20:A23"/>
    <mergeCell ref="A25:A26"/>
    <mergeCell ref="A31:A34"/>
    <mergeCell ref="A36:A39"/>
    <mergeCell ref="A41:A42"/>
    <mergeCell ref="A28:A29"/>
    <mergeCell ref="B20:B23"/>
    <mergeCell ref="B25:B26"/>
    <mergeCell ref="B31:B34"/>
    <mergeCell ref="B36:B39"/>
    <mergeCell ref="B41:B42"/>
    <mergeCell ref="B28:B2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6"/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6">
        <f>J8</f>
        <v>0</v>
      </c>
      <c r="K31" s="87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2017-12-15T04:21:28Z</cp:lastPrinted>
  <dcterms:created xsi:type="dcterms:W3CDTF">2014-04-15T08:52:03Z</dcterms:created>
  <dcterms:modified xsi:type="dcterms:W3CDTF">2017-12-15T04:31:17Z</dcterms:modified>
</cp:coreProperties>
</file>