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ACE25923-D287-410F-90E0-E99C29FB46CE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3" l="1"/>
  <c r="G44" i="3"/>
  <c r="F44" i="3"/>
  <c r="E44" i="3"/>
  <c r="D44" i="3"/>
  <c r="C44" i="3"/>
  <c r="G42" i="3"/>
  <c r="F42" i="3"/>
  <c r="D42" i="3"/>
  <c r="C42" i="3"/>
  <c r="H41" i="3"/>
  <c r="H40" i="3"/>
  <c r="H39" i="3"/>
  <c r="E39" i="3"/>
  <c r="E42" i="3" s="1"/>
  <c r="G38" i="3"/>
  <c r="F38" i="3"/>
  <c r="D38" i="3"/>
  <c r="C38" i="3"/>
  <c r="H37" i="3"/>
  <c r="H36" i="3"/>
  <c r="H38" i="3" s="1"/>
  <c r="E36" i="3"/>
  <c r="E38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H27" i="3"/>
  <c r="H26" i="3"/>
  <c r="E26" i="3"/>
  <c r="E30" i="3" s="1"/>
  <c r="F25" i="3"/>
  <c r="E25" i="3"/>
  <c r="D25" i="3"/>
  <c r="C25" i="3"/>
  <c r="H24" i="3"/>
  <c r="H25" i="3" s="1"/>
  <c r="G23" i="3"/>
  <c r="F23" i="3"/>
  <c r="D23" i="3"/>
  <c r="C23" i="3"/>
  <c r="H22" i="3"/>
  <c r="E22" i="3"/>
  <c r="E23" i="3" s="1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21" i="3" l="1"/>
  <c r="H35" i="3"/>
  <c r="H42" i="3"/>
  <c r="H23" i="3"/>
  <c r="C45" i="3"/>
  <c r="D45" i="3"/>
  <c r="F45" i="3"/>
  <c r="E50" i="3" s="1"/>
  <c r="G45" i="3"/>
  <c r="G50" i="3" s="1"/>
  <c r="H30" i="3"/>
  <c r="E45" i="3"/>
  <c r="H45" i="3" l="1"/>
  <c r="C50" i="3" s="1"/>
  <c r="I50" i="3" s="1"/>
</calcChain>
</file>

<file path=xl/sharedStrings.xml><?xml version="1.0" encoding="utf-8"?>
<sst xmlns="http://schemas.openxmlformats.org/spreadsheetml/2006/main" count="55" uniqueCount="55">
  <si>
    <t>【借款报销单】</t>
  </si>
  <si>
    <t>团号：HMOA-190708-SXY601</t>
  </si>
  <si>
    <t>会议日期：2018.7.11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</si>
  <si>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</si>
  <si>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</si>
  <si>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</si>
  <si>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</si>
  <si>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</si>
  <si>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</si>
  <si>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</si>
  <si>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</si>
  <si>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</si>
  <si>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</si>
  <si>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</si>
  <si>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</si>
  <si>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</si>
  <si>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</si>
  <si>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</si>
  <si>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</si>
  <si>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</si>
  <si>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</si>
  <si>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</si>
  <si>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</si>
  <si>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</si>
  <si>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</si>
  <si>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</si>
  <si>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</si>
  <si>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</si>
  <si>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</si>
  <si>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</si>
  <si>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</si>
  <si>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</si>
  <si>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</si>
  <si>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</si>
  <si>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</si>
  <si>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</si>
  <si>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</si>
  <si>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</si>
  <si>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</si>
  <si>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</si>
  <si>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</si>
  <si>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</si>
  <si>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</si>
  <si>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</si>
  <si>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</si>
  <si>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</si>
  <si>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</si>
  <si>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</si>
  <si>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</si>
  <si>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</si>
  <si>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</si>
  <si>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</si>
  <si>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</si>
  <si>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</si>
  <si>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>陈微微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</si>
</sst>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DengXian"/>
      <charset val="134"/>
      <scheme val="minor"/>
    </font>
    <font>
      <b/>
      <sz val="14"/>
      <color theme="1"/>
      <name val="DengXian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theme="1"/>
      <name val="DengXian"/>
      <scheme val="minor"/>
    </font>
    <font>
      <sz val="11"/>
      <color indexed="8"/>
      <name val="宋体"/>
      <family val="3"/>
      <charset val="134"/>
    </font>
    <font>
      <sz val="9"/>
      <name val="DengXian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40" fontId="3" fillId="7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3" fillId="7" borderId="3" xfId="0" applyFont="1" applyFill="1" applyBorder="1">
      <alignment vertical="center"/>
    </xf>
    <xf numFmtId="0" fontId="6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2"/>
  <sheetViews>
    <sheetView tabSelected="1" view="pageBreakPreview" topLeftCell="A25" zoomScale="60" zoomScaleNormal="100" workbookViewId="0">
      <selection activeCell="C47" sqref="C47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6" max="6" width="9.46484375"/>
    <col min="8" max="8" width="9.46484375"/>
    <col min="9" max="9" width="24.86328125" customWidth="1"/>
    <col min="10" max="10" width="39.46484375" customWidth="1"/>
  </cols>
  <sheetData>
    <row r="2" spans="1:12" ht="21" customHeight="1">
      <c r="C2" s="36" t="s">
        <v>0</v>
      </c>
      <c r="D2" s="36"/>
      <c r="E2" s="36"/>
      <c r="F2" s="36"/>
      <c r="G2" s="36"/>
      <c r="H2" s="36"/>
      <c r="I2" s="17"/>
      <c r="J2" s="17"/>
      <c r="K2" s="17"/>
      <c r="L2" s="17"/>
    </row>
    <row r="4" spans="1:12" ht="21" customHeight="1">
      <c r="H4" s="58" t="s">
        <v>1</v>
      </c>
      <c r="I4" s="58"/>
      <c r="J4" s="58" t="s">
        <v>2</v>
      </c>
    </row>
    <row r="5" spans="1:12" ht="21" customHeight="1">
      <c r="H5" s="59"/>
      <c r="I5" s="59"/>
      <c r="J5" s="59"/>
    </row>
    <row r="6" spans="1:12" ht="21" customHeight="1">
      <c r="A6" s="48" t="s">
        <v>3</v>
      </c>
      <c r="B6" s="52" t="s">
        <v>4</v>
      </c>
      <c r="C6" s="37" t="s">
        <v>5</v>
      </c>
      <c r="D6" s="37"/>
      <c r="E6" s="37"/>
      <c r="F6" s="38" t="s">
        <v>6</v>
      </c>
      <c r="G6" s="38"/>
      <c r="H6" s="38"/>
      <c r="I6" s="38"/>
      <c r="J6" s="52" t="s">
        <v>7</v>
      </c>
    </row>
    <row r="7" spans="1:12" ht="21" customHeight="1">
      <c r="A7" s="48"/>
      <c r="B7" s="52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2"/>
    </row>
    <row r="8" spans="1:12" ht="21" customHeight="1">
      <c r="A8" s="49">
        <v>1</v>
      </c>
      <c r="B8" s="44" t="s">
        <v>15</v>
      </c>
      <c r="C8" s="45">
        <v>0</v>
      </c>
      <c r="D8" s="49">
        <v>0</v>
      </c>
      <c r="E8" s="55">
        <f>C8*D8</f>
        <v>0</v>
      </c>
      <c r="F8" s="10">
        <v>0</v>
      </c>
      <c r="G8" s="10">
        <v>0</v>
      </c>
      <c r="H8" s="10">
        <f>F8+G8</f>
        <v>0</v>
      </c>
      <c r="I8" s="18"/>
      <c r="J8" s="60" t="s">
        <v>16</v>
      </c>
    </row>
    <row r="9" spans="1:12" ht="21" customHeight="1">
      <c r="A9" s="49"/>
      <c r="B9" s="44"/>
      <c r="C9" s="45"/>
      <c r="D9" s="49"/>
      <c r="E9" s="55"/>
      <c r="F9" s="10">
        <v>0</v>
      </c>
      <c r="G9" s="10">
        <v>0</v>
      </c>
      <c r="H9" s="10">
        <f>F9+G9</f>
        <v>0</v>
      </c>
      <c r="I9" s="18"/>
      <c r="J9" s="61"/>
    </row>
    <row r="10" spans="1:12" ht="21" customHeight="1">
      <c r="A10" s="49"/>
      <c r="B10" s="44"/>
      <c r="C10" s="45"/>
      <c r="D10" s="49"/>
      <c r="E10" s="55"/>
      <c r="F10" s="10">
        <v>0</v>
      </c>
      <c r="G10" s="10">
        <v>0</v>
      </c>
      <c r="H10" s="10">
        <f>F10+G10</f>
        <v>0</v>
      </c>
      <c r="I10" s="18"/>
      <c r="J10" s="61"/>
    </row>
    <row r="11" spans="1:12" ht="21" customHeight="1">
      <c r="A11" s="49"/>
      <c r="B11" s="44"/>
      <c r="C11" s="45"/>
      <c r="D11" s="49"/>
      <c r="E11" s="55"/>
      <c r="F11" s="10">
        <v>0</v>
      </c>
      <c r="G11" s="10">
        <v>0</v>
      </c>
      <c r="H11" s="10">
        <f>F11+G11</f>
        <v>0</v>
      </c>
      <c r="I11" s="18"/>
      <c r="J11" s="61"/>
    </row>
    <row r="12" spans="1:12" ht="21" customHeight="1">
      <c r="A12" s="49"/>
      <c r="B12" s="44"/>
      <c r="C12" s="45"/>
      <c r="D12" s="49"/>
      <c r="E12" s="55"/>
      <c r="F12" s="10">
        <v>0</v>
      </c>
      <c r="G12" s="10">
        <v>0</v>
      </c>
      <c r="H12" s="10">
        <f>F12+G12</f>
        <v>0</v>
      </c>
      <c r="I12" s="18"/>
      <c r="J12" s="61"/>
    </row>
    <row r="13" spans="1:12" s="1" customFormat="1" ht="21" customHeight="1">
      <c r="A13" s="12"/>
      <c r="B13" s="13" t="s">
        <v>17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0"/>
      <c r="J13" s="62"/>
      <c r="L13" s="1">
        <v>43.3</v>
      </c>
    </row>
    <row r="14" spans="1:12" ht="21" customHeight="1">
      <c r="A14" s="50">
        <v>2</v>
      </c>
      <c r="B14" s="42" t="s">
        <v>18</v>
      </c>
      <c r="C14" s="53">
        <v>0</v>
      </c>
      <c r="D14" s="50">
        <v>0</v>
      </c>
      <c r="E14" s="53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60" t="s">
        <v>19</v>
      </c>
      <c r="L14">
        <v>482</v>
      </c>
    </row>
    <row r="15" spans="1:12" ht="21" customHeight="1">
      <c r="A15" s="51"/>
      <c r="B15" s="43"/>
      <c r="C15" s="54"/>
      <c r="D15" s="51"/>
      <c r="E15" s="54"/>
      <c r="F15" s="10">
        <v>0</v>
      </c>
      <c r="G15" s="10">
        <v>0</v>
      </c>
      <c r="H15" s="10">
        <f t="shared" ref="H15" si="1">F15+G15</f>
        <v>0</v>
      </c>
      <c r="I15" s="18"/>
      <c r="J15" s="61"/>
      <c r="L15">
        <v>688</v>
      </c>
    </row>
    <row r="16" spans="1:12" s="1" customFormat="1" ht="21" customHeight="1">
      <c r="A16" s="12"/>
      <c r="B16" s="13" t="s">
        <v>20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0"/>
      <c r="J16" s="62"/>
      <c r="L16" s="1">
        <v>771</v>
      </c>
    </row>
    <row r="17" spans="1:12" ht="21" customHeight="1">
      <c r="A17" s="49">
        <v>3</v>
      </c>
      <c r="B17" s="44" t="s">
        <v>21</v>
      </c>
      <c r="C17" s="45">
        <v>0</v>
      </c>
      <c r="D17" s="49">
        <v>0</v>
      </c>
      <c r="E17" s="55">
        <f>C17*D17</f>
        <v>0</v>
      </c>
      <c r="F17" s="10">
        <v>0</v>
      </c>
      <c r="G17" s="10">
        <v>0</v>
      </c>
      <c r="H17" s="10">
        <f>F17+G17</f>
        <v>0</v>
      </c>
      <c r="I17" s="18"/>
      <c r="J17" s="63" t="s">
        <v>22</v>
      </c>
      <c r="L17">
        <v>1165</v>
      </c>
    </row>
    <row r="18" spans="1:12" ht="21" customHeight="1">
      <c r="A18" s="49"/>
      <c r="B18" s="44"/>
      <c r="C18" s="45"/>
      <c r="D18" s="49"/>
      <c r="E18" s="55"/>
      <c r="F18" s="10">
        <v>0</v>
      </c>
      <c r="G18" s="10">
        <v>0</v>
      </c>
      <c r="H18" s="10">
        <f>F18+G18</f>
        <v>0</v>
      </c>
      <c r="I18" s="18"/>
      <c r="J18" s="64"/>
      <c r="L18">
        <v>556</v>
      </c>
    </row>
    <row r="19" spans="1:12" ht="21" customHeight="1">
      <c r="A19" s="49"/>
      <c r="B19" s="44"/>
      <c r="C19" s="45"/>
      <c r="D19" s="49"/>
      <c r="E19" s="55"/>
      <c r="F19" s="10">
        <v>0</v>
      </c>
      <c r="G19" s="10">
        <v>0</v>
      </c>
      <c r="H19" s="10">
        <f>F19+G19</f>
        <v>0</v>
      </c>
      <c r="I19" s="18"/>
      <c r="J19" s="64"/>
      <c r="L19">
        <v>39.5</v>
      </c>
    </row>
    <row r="20" spans="1:12" ht="21" customHeight="1">
      <c r="A20" s="49"/>
      <c r="B20" s="44"/>
      <c r="C20" s="45"/>
      <c r="D20" s="49"/>
      <c r="E20" s="55"/>
      <c r="F20" s="10">
        <v>0</v>
      </c>
      <c r="G20" s="10">
        <v>0</v>
      </c>
      <c r="H20" s="10">
        <f>F20+G20</f>
        <v>0</v>
      </c>
      <c r="I20" s="18"/>
      <c r="J20" s="64"/>
      <c r="L20">
        <v>110</v>
      </c>
    </row>
    <row r="21" spans="1:12" s="1" customFormat="1" ht="21" customHeight="1">
      <c r="A21" s="12"/>
      <c r="B21" s="13" t="s">
        <v>23</v>
      </c>
      <c r="C21" s="14">
        <f>SUM(C17)</f>
        <v>0</v>
      </c>
      <c r="D21" s="15">
        <f t="shared" ref="D21:E21" si="2">SUM(D17)</f>
        <v>0</v>
      </c>
      <c r="E21" s="15">
        <f t="shared" si="2"/>
        <v>0</v>
      </c>
      <c r="F21" s="14">
        <f>SUM(F17:F20)</f>
        <v>0</v>
      </c>
      <c r="G21" s="14">
        <f t="shared" ref="G21:H21" si="3">SUM(G17:G20)</f>
        <v>0</v>
      </c>
      <c r="H21" s="14">
        <f t="shared" si="3"/>
        <v>0</v>
      </c>
      <c r="I21" s="20"/>
      <c r="J21" s="65"/>
      <c r="L21" s="1">
        <v>68</v>
      </c>
    </row>
    <row r="22" spans="1:12" ht="32" customHeight="1">
      <c r="A22" s="28">
        <v>4</v>
      </c>
      <c r="B22" s="30" t="s">
        <v>24</v>
      </c>
      <c r="C22" s="32">
        <v>0</v>
      </c>
      <c r="D22" s="28">
        <v>1</v>
      </c>
      <c r="E22" s="33">
        <f>C22*D22</f>
        <v>0</v>
      </c>
      <c r="F22" s="10">
        <v>4994</v>
      </c>
      <c r="G22" s="10">
        <v>0</v>
      </c>
      <c r="H22" s="10">
        <f>F22+G22</f>
        <v>4994</v>
      </c>
      <c r="I22" s="35" t="s">
        <v>53</v>
      </c>
      <c r="J22" s="63" t="s">
        <v>25</v>
      </c>
      <c r="L22">
        <v>616</v>
      </c>
    </row>
    <row r="23" spans="1:12" s="1" customFormat="1" ht="21" customHeight="1">
      <c r="A23" s="12"/>
      <c r="B23" s="13" t="s">
        <v>26</v>
      </c>
      <c r="C23" s="14">
        <f>C22</f>
        <v>0</v>
      </c>
      <c r="D23" s="15">
        <f>D22</f>
        <v>1</v>
      </c>
      <c r="E23" s="15">
        <f>E22</f>
        <v>0</v>
      </c>
      <c r="F23" s="14">
        <f>SUM(F22:F22)</f>
        <v>4994</v>
      </c>
      <c r="G23" s="14">
        <f>SUM(G22:G22)</f>
        <v>0</v>
      </c>
      <c r="H23" s="14">
        <f>SUM(H22:H22)</f>
        <v>4994</v>
      </c>
      <c r="I23" s="20"/>
      <c r="J23" s="65"/>
      <c r="L23" s="1">
        <v>27.6</v>
      </c>
    </row>
    <row r="24" spans="1:12" ht="45" customHeight="1">
      <c r="A24" s="29">
        <v>5</v>
      </c>
      <c r="B24" s="31" t="s">
        <v>27</v>
      </c>
      <c r="C24" s="10">
        <v>0</v>
      </c>
      <c r="D24" s="8">
        <v>1</v>
      </c>
      <c r="E24" s="11">
        <v>10000</v>
      </c>
      <c r="F24" s="10"/>
      <c r="G24" s="10">
        <v>0</v>
      </c>
      <c r="H24" s="10">
        <f>F24+G24</f>
        <v>0</v>
      </c>
      <c r="I24" s="34"/>
      <c r="J24" s="19" t="s">
        <v>28</v>
      </c>
      <c r="L24">
        <v>453.5</v>
      </c>
    </row>
    <row r="25" spans="1:12" s="1" customFormat="1" ht="21" customHeight="1">
      <c r="A25" s="12"/>
      <c r="B25" s="13" t="s">
        <v>29</v>
      </c>
      <c r="C25" s="14">
        <f>SUM(C24)</f>
        <v>0</v>
      </c>
      <c r="D25" s="15">
        <f>SUM(D24)</f>
        <v>1</v>
      </c>
      <c r="E25" s="15">
        <f>E24</f>
        <v>10000</v>
      </c>
      <c r="F25" s="14">
        <f>SUM(F24:F24)</f>
        <v>0</v>
      </c>
      <c r="G25" s="14">
        <v>0</v>
      </c>
      <c r="H25" s="14">
        <f>SUM(H24:H24)</f>
        <v>0</v>
      </c>
      <c r="I25" s="20"/>
      <c r="J25" s="21"/>
      <c r="L25" s="1">
        <v>422.5</v>
      </c>
    </row>
    <row r="26" spans="1:12" ht="21" customHeight="1">
      <c r="A26" s="49">
        <v>6</v>
      </c>
      <c r="B26" s="44" t="s">
        <v>30</v>
      </c>
      <c r="C26" s="45">
        <v>0</v>
      </c>
      <c r="D26" s="49">
        <v>0</v>
      </c>
      <c r="E26" s="55">
        <f t="shared" ref="E26:E39" si="4">C26*D26</f>
        <v>0</v>
      </c>
      <c r="F26" s="10"/>
      <c r="G26" s="10">
        <v>0</v>
      </c>
      <c r="H26" s="10">
        <f>F26+G26</f>
        <v>0</v>
      </c>
      <c r="I26" s="18"/>
      <c r="J26" s="60" t="s">
        <v>31</v>
      </c>
    </row>
    <row r="27" spans="1:12" ht="21" customHeight="1">
      <c r="A27" s="49"/>
      <c r="B27" s="44"/>
      <c r="C27" s="45"/>
      <c r="D27" s="49"/>
      <c r="E27" s="55"/>
      <c r="F27" s="10">
        <v>0</v>
      </c>
      <c r="G27" s="10">
        <v>0</v>
      </c>
      <c r="H27" s="10">
        <f>F27+G27</f>
        <v>0</v>
      </c>
      <c r="I27" s="18"/>
      <c r="J27" s="64"/>
    </row>
    <row r="28" spans="1:12" ht="21" customHeight="1">
      <c r="A28" s="49"/>
      <c r="B28" s="44"/>
      <c r="C28" s="45"/>
      <c r="D28" s="49"/>
      <c r="E28" s="55"/>
      <c r="F28" s="10">
        <v>0</v>
      </c>
      <c r="G28" s="10">
        <v>0</v>
      </c>
      <c r="H28" s="10">
        <f>F28+G28</f>
        <v>0</v>
      </c>
      <c r="I28" s="18"/>
      <c r="J28" s="64"/>
    </row>
    <row r="29" spans="1:12" ht="21" customHeight="1">
      <c r="A29" s="49"/>
      <c r="B29" s="44"/>
      <c r="C29" s="45"/>
      <c r="D29" s="49"/>
      <c r="E29" s="55"/>
      <c r="F29" s="10">
        <v>0</v>
      </c>
      <c r="G29" s="10">
        <v>0</v>
      </c>
      <c r="H29" s="10">
        <f>F29+G29</f>
        <v>0</v>
      </c>
      <c r="I29" s="18"/>
      <c r="J29" s="64"/>
    </row>
    <row r="30" spans="1:12" s="1" customFormat="1" ht="21" customHeight="1">
      <c r="A30" s="12"/>
      <c r="B30" s="13" t="s">
        <v>32</v>
      </c>
      <c r="C30" s="14">
        <f>SUM(C26)</f>
        <v>0</v>
      </c>
      <c r="D30" s="15">
        <f t="shared" ref="D30:E30" si="5">SUM(D26)</f>
        <v>0</v>
      </c>
      <c r="E30" s="15">
        <f t="shared" si="5"/>
        <v>0</v>
      </c>
      <c r="F30" s="14">
        <f>SUM(F26:F29)</f>
        <v>0</v>
      </c>
      <c r="G30" s="14">
        <f t="shared" ref="G30:H30" si="6">SUM(G26:G29)</f>
        <v>0</v>
      </c>
      <c r="H30" s="14">
        <f t="shared" si="6"/>
        <v>0</v>
      </c>
      <c r="I30" s="20"/>
      <c r="J30" s="65"/>
    </row>
    <row r="31" spans="1:12" ht="21" customHeight="1">
      <c r="A31" s="49">
        <v>7</v>
      </c>
      <c r="B31" s="44" t="s">
        <v>33</v>
      </c>
      <c r="C31" s="45">
        <v>0</v>
      </c>
      <c r="D31" s="49">
        <v>0</v>
      </c>
      <c r="E31" s="55">
        <f t="shared" si="4"/>
        <v>0</v>
      </c>
      <c r="F31" s="10">
        <v>0</v>
      </c>
      <c r="G31" s="10">
        <v>0</v>
      </c>
      <c r="H31" s="10">
        <f>F31+G31</f>
        <v>0</v>
      </c>
      <c r="I31" s="18"/>
      <c r="J31" s="66"/>
    </row>
    <row r="32" spans="1:12" ht="21" customHeight="1">
      <c r="A32" s="49"/>
      <c r="B32" s="44"/>
      <c r="C32" s="45"/>
      <c r="D32" s="49"/>
      <c r="E32" s="55"/>
      <c r="F32" s="10">
        <v>0</v>
      </c>
      <c r="G32" s="10">
        <v>0</v>
      </c>
      <c r="H32" s="10">
        <f>F32+G32</f>
        <v>0</v>
      </c>
      <c r="I32" s="18"/>
      <c r="J32" s="56"/>
    </row>
    <row r="33" spans="1:10" ht="21" customHeight="1">
      <c r="A33" s="49"/>
      <c r="B33" s="44"/>
      <c r="C33" s="45"/>
      <c r="D33" s="49"/>
      <c r="E33" s="55"/>
      <c r="F33" s="10">
        <v>0</v>
      </c>
      <c r="G33" s="10">
        <v>0</v>
      </c>
      <c r="H33" s="10">
        <f>F33+G33</f>
        <v>0</v>
      </c>
      <c r="I33" s="18"/>
      <c r="J33" s="56"/>
    </row>
    <row r="34" spans="1:10" ht="21" customHeight="1">
      <c r="A34" s="49"/>
      <c r="B34" s="44"/>
      <c r="C34" s="45"/>
      <c r="D34" s="49"/>
      <c r="E34" s="55"/>
      <c r="F34" s="10">
        <v>0</v>
      </c>
      <c r="G34" s="10">
        <v>0</v>
      </c>
      <c r="H34" s="10">
        <f>F34+G34</f>
        <v>0</v>
      </c>
      <c r="I34" s="18"/>
      <c r="J34" s="56"/>
    </row>
    <row r="35" spans="1:10" s="1" customFormat="1" ht="21" customHeight="1">
      <c r="A35" s="12"/>
      <c r="B35" s="13" t="s">
        <v>34</v>
      </c>
      <c r="C35" s="14">
        <f>SUM(C31)</f>
        <v>0</v>
      </c>
      <c r="D35" s="15">
        <f t="shared" ref="D35:E35" si="7">SUM(D31)</f>
        <v>0</v>
      </c>
      <c r="E35" s="15">
        <f t="shared" si="7"/>
        <v>0</v>
      </c>
      <c r="F35" s="14">
        <f>SUM(F31:F34)</f>
        <v>0</v>
      </c>
      <c r="G35" s="14">
        <f t="shared" ref="G35:H35" si="8">SUM(G31:G34)</f>
        <v>0</v>
      </c>
      <c r="H35" s="14">
        <f t="shared" si="8"/>
        <v>0</v>
      </c>
      <c r="I35" s="20"/>
      <c r="J35" s="57"/>
    </row>
    <row r="36" spans="1:10" ht="21" customHeight="1">
      <c r="A36" s="49">
        <v>8</v>
      </c>
      <c r="B36" s="44" t="s">
        <v>35</v>
      </c>
      <c r="C36" s="45">
        <v>0</v>
      </c>
      <c r="D36" s="49">
        <v>0</v>
      </c>
      <c r="E36" s="55">
        <f t="shared" si="4"/>
        <v>0</v>
      </c>
      <c r="F36" s="10">
        <v>0</v>
      </c>
      <c r="G36" s="10">
        <v>0</v>
      </c>
      <c r="H36" s="10">
        <f>F36+G36</f>
        <v>0</v>
      </c>
      <c r="I36" s="18"/>
      <c r="J36" s="63" t="s">
        <v>36</v>
      </c>
    </row>
    <row r="37" spans="1:10" ht="21" customHeight="1">
      <c r="A37" s="49"/>
      <c r="B37" s="44"/>
      <c r="C37" s="45"/>
      <c r="D37" s="49"/>
      <c r="E37" s="55"/>
      <c r="F37" s="10">
        <v>0</v>
      </c>
      <c r="G37" s="10">
        <v>0</v>
      </c>
      <c r="H37" s="10">
        <f>F37+G37</f>
        <v>0</v>
      </c>
      <c r="I37" s="18"/>
      <c r="J37" s="64"/>
    </row>
    <row r="38" spans="1:10" s="1" customFormat="1" ht="21" customHeight="1">
      <c r="A38" s="12"/>
      <c r="B38" s="13" t="s">
        <v>37</v>
      </c>
      <c r="C38" s="14">
        <f>SUM(C36)</f>
        <v>0</v>
      </c>
      <c r="D38" s="15">
        <f t="shared" ref="D38:E38" si="9">SUM(D36)</f>
        <v>0</v>
      </c>
      <c r="E38" s="15">
        <f t="shared" si="9"/>
        <v>0</v>
      </c>
      <c r="F38" s="14">
        <f>SUM(F36:F37)</f>
        <v>0</v>
      </c>
      <c r="G38" s="14">
        <f t="shared" ref="G38:H38" si="10">SUM(G36:G37)</f>
        <v>0</v>
      </c>
      <c r="H38" s="14">
        <f t="shared" si="10"/>
        <v>0</v>
      </c>
      <c r="I38" s="20"/>
      <c r="J38" s="65"/>
    </row>
    <row r="39" spans="1:10" ht="21" customHeight="1">
      <c r="A39" s="49">
        <v>9</v>
      </c>
      <c r="B39" s="44" t="s">
        <v>38</v>
      </c>
      <c r="C39" s="45">
        <v>0</v>
      </c>
      <c r="D39" s="49">
        <v>0</v>
      </c>
      <c r="E39" s="55">
        <f t="shared" si="4"/>
        <v>0</v>
      </c>
      <c r="F39" s="10">
        <v>0</v>
      </c>
      <c r="G39" s="10">
        <v>0</v>
      </c>
      <c r="H39" s="10">
        <f>F39+G39</f>
        <v>0</v>
      </c>
      <c r="I39" s="18"/>
      <c r="J39" s="60" t="s">
        <v>39</v>
      </c>
    </row>
    <row r="40" spans="1:10" ht="21" customHeight="1">
      <c r="A40" s="49"/>
      <c r="B40" s="44"/>
      <c r="C40" s="45"/>
      <c r="D40" s="49"/>
      <c r="E40" s="55"/>
      <c r="F40" s="10">
        <v>0</v>
      </c>
      <c r="G40" s="10">
        <v>0</v>
      </c>
      <c r="H40" s="10">
        <f>F40+G40</f>
        <v>0</v>
      </c>
      <c r="I40" s="18"/>
      <c r="J40" s="61"/>
    </row>
    <row r="41" spans="1:10" ht="21" customHeight="1">
      <c r="A41" s="49"/>
      <c r="B41" s="44"/>
      <c r="C41" s="45"/>
      <c r="D41" s="49"/>
      <c r="E41" s="55"/>
      <c r="F41" s="10">
        <v>0</v>
      </c>
      <c r="G41" s="10">
        <v>0</v>
      </c>
      <c r="H41" s="10">
        <f>F41+G41</f>
        <v>0</v>
      </c>
      <c r="I41" s="18"/>
      <c r="J41" s="61"/>
    </row>
    <row r="42" spans="1:10" s="1" customFormat="1" ht="21" customHeight="1">
      <c r="A42" s="12"/>
      <c r="B42" s="13" t="s">
        <v>40</v>
      </c>
      <c r="C42" s="14">
        <f>SUM(C39)</f>
        <v>0</v>
      </c>
      <c r="D42" s="15">
        <f t="shared" ref="D42:E42" si="11">SUM(D39)</f>
        <v>0</v>
      </c>
      <c r="E42" s="15">
        <f t="shared" si="11"/>
        <v>0</v>
      </c>
      <c r="F42" s="14">
        <f>SUM(F39:F41)</f>
        <v>0</v>
      </c>
      <c r="G42" s="14">
        <f t="shared" ref="G42:H42" si="12">SUM(G39:G41)</f>
        <v>0</v>
      </c>
      <c r="H42" s="14">
        <f t="shared" si="12"/>
        <v>0</v>
      </c>
      <c r="I42" s="20"/>
      <c r="J42" s="62"/>
    </row>
    <row r="43" spans="1:10" ht="21" customHeight="1">
      <c r="A43" s="16">
        <v>10</v>
      </c>
      <c r="B43" s="9" t="s">
        <v>41</v>
      </c>
      <c r="C43" s="10">
        <v>0</v>
      </c>
      <c r="D43" s="8">
        <v>0</v>
      </c>
      <c r="E43" s="11">
        <v>0</v>
      </c>
      <c r="F43" s="10">
        <v>0</v>
      </c>
      <c r="G43" s="10">
        <v>0</v>
      </c>
      <c r="H43" s="11">
        <v>0</v>
      </c>
      <c r="I43" s="18"/>
      <c r="J43" s="56"/>
    </row>
    <row r="44" spans="1:10" s="1" customFormat="1" ht="21" customHeight="1">
      <c r="A44" s="12"/>
      <c r="B44" s="13" t="s">
        <v>42</v>
      </c>
      <c r="C44" s="14">
        <f>C43</f>
        <v>0</v>
      </c>
      <c r="D44" s="15">
        <f>D43</f>
        <v>0</v>
      </c>
      <c r="E44" s="15">
        <f>E43</f>
        <v>0</v>
      </c>
      <c r="F44" s="14">
        <f>SUM(F43:F43)</f>
        <v>0</v>
      </c>
      <c r="G44" s="14">
        <f>SUM(G43:G43)</f>
        <v>0</v>
      </c>
      <c r="H44" s="14">
        <f>H43</f>
        <v>0</v>
      </c>
      <c r="I44" s="20"/>
      <c r="J44" s="57"/>
    </row>
    <row r="45" spans="1:10" ht="21" customHeight="1">
      <c r="A45" s="12"/>
      <c r="B45" s="13" t="s">
        <v>43</v>
      </c>
      <c r="C45" s="14">
        <f>SUM(C44,C42,C38,C35,C30,C25,C23,C21,C16,C13)</f>
        <v>0</v>
      </c>
      <c r="D45" s="15">
        <f>SUM(D44,D42,D38,D35,D30,D25,D23,D21,D16,D13)</f>
        <v>2</v>
      </c>
      <c r="E45" s="15">
        <f>SUM(E44,E42,E38,E35,E30,E25,E23,E21,E16,E13)</f>
        <v>10000</v>
      </c>
      <c r="F45" s="14">
        <f>SUM(F44,F42,F38,F35,F30,F25,F23,F21,F16,F13)</f>
        <v>4994</v>
      </c>
      <c r="G45" s="14">
        <f>SUM(G44,G42,G38,G35,G30,G25,G23,G21,G16,G13)</f>
        <v>0</v>
      </c>
      <c r="H45" s="14">
        <f>H13+H21+H16+H23+H25+H30+H35+H38+H42+H44</f>
        <v>4994</v>
      </c>
      <c r="I45" s="20"/>
      <c r="J45" s="25"/>
    </row>
    <row r="49" spans="1:9" ht="21" customHeight="1">
      <c r="A49" s="39" t="s">
        <v>44</v>
      </c>
      <c r="B49" s="40"/>
      <c r="C49" s="41" t="s">
        <v>45</v>
      </c>
      <c r="D49" s="41"/>
      <c r="E49" s="41" t="s">
        <v>46</v>
      </c>
      <c r="F49" s="41"/>
      <c r="G49" s="41" t="s">
        <v>47</v>
      </c>
      <c r="H49" s="41"/>
      <c r="I49" s="26" t="s">
        <v>48</v>
      </c>
    </row>
    <row r="50" spans="1:9" ht="21" customHeight="1">
      <c r="A50" s="46">
        <v>0</v>
      </c>
      <c r="B50" s="47"/>
      <c r="C50" s="47">
        <f>H45</f>
        <v>4994</v>
      </c>
      <c r="D50" s="47"/>
      <c r="E50" s="47">
        <f>F45</f>
        <v>4994</v>
      </c>
      <c r="F50" s="47"/>
      <c r="G50" s="47">
        <f>G45</f>
        <v>0</v>
      </c>
      <c r="H50" s="47"/>
      <c r="I50" s="27">
        <f>A50-C50</f>
        <v>-4994</v>
      </c>
    </row>
    <row r="52" spans="1:9" ht="21" customHeight="1">
      <c r="A52" s="22" t="s">
        <v>49</v>
      </c>
      <c r="B52" s="23" t="s">
        <v>54</v>
      </c>
      <c r="C52" s="24" t="s">
        <v>50</v>
      </c>
      <c r="D52" s="22"/>
      <c r="E52" s="22" t="s">
        <v>51</v>
      </c>
      <c r="F52" s="22"/>
      <c r="G52" s="22" t="s">
        <v>52</v>
      </c>
      <c r="H52" s="22"/>
      <c r="I52" s="23"/>
    </row>
  </sheetData>
  <mergeCells count="60">
    <mergeCell ref="H4:I5"/>
    <mergeCell ref="E31:E34"/>
    <mergeCell ref="E36:E37"/>
    <mergeCell ref="E39:E41"/>
    <mergeCell ref="J4:J5"/>
    <mergeCell ref="J6:J7"/>
    <mergeCell ref="J8:J13"/>
    <mergeCell ref="J14:J16"/>
    <mergeCell ref="J17:J21"/>
    <mergeCell ref="J22:J23"/>
    <mergeCell ref="J26:J30"/>
    <mergeCell ref="J31:J35"/>
    <mergeCell ref="J36:J38"/>
    <mergeCell ref="J39:J42"/>
    <mergeCell ref="E8:E12"/>
    <mergeCell ref="E14:E15"/>
    <mergeCell ref="E17:E20"/>
    <mergeCell ref="E26:E29"/>
    <mergeCell ref="C36:C37"/>
    <mergeCell ref="J43:J44"/>
    <mergeCell ref="D26:D29"/>
    <mergeCell ref="D31:D34"/>
    <mergeCell ref="D36:D37"/>
    <mergeCell ref="D39:D41"/>
    <mergeCell ref="C14:C15"/>
    <mergeCell ref="C17:C20"/>
    <mergeCell ref="C26:C29"/>
    <mergeCell ref="C31:C34"/>
    <mergeCell ref="A50:B50"/>
    <mergeCell ref="C50:D50"/>
    <mergeCell ref="E50:F50"/>
    <mergeCell ref="G50:H50"/>
    <mergeCell ref="A6:A7"/>
    <mergeCell ref="A8:A12"/>
    <mergeCell ref="A14:A15"/>
    <mergeCell ref="A17:A20"/>
    <mergeCell ref="A26:A29"/>
    <mergeCell ref="A31:A34"/>
    <mergeCell ref="A36:A37"/>
    <mergeCell ref="A39:A41"/>
    <mergeCell ref="B6:B7"/>
    <mergeCell ref="B8:B12"/>
    <mergeCell ref="C39:C41"/>
    <mergeCell ref="D8:D12"/>
    <mergeCell ref="C2:H2"/>
    <mergeCell ref="C6:E6"/>
    <mergeCell ref="F6:I6"/>
    <mergeCell ref="A49:B49"/>
    <mergeCell ref="C49:D49"/>
    <mergeCell ref="E49:F49"/>
    <mergeCell ref="G49:H49"/>
    <mergeCell ref="B14:B15"/>
    <mergeCell ref="B17:B20"/>
    <mergeCell ref="B26:B29"/>
    <mergeCell ref="B31:B34"/>
    <mergeCell ref="B36:B37"/>
    <mergeCell ref="B39:B41"/>
    <mergeCell ref="C8:C12"/>
    <mergeCell ref="D14:D15"/>
    <mergeCell ref="D17:D20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2017-11-07T06:55:00Z</cp:lastPrinted>
  <dcterms:created xsi:type="dcterms:W3CDTF">2014-04-15T08:52:00Z</dcterms:created>
  <dcterms:modified xsi:type="dcterms:W3CDTF">2019-07-18T04:03:29Z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