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<sst xmlns="http://schemas.openxmlformats.org/spreadsheetml/2006/main" count="107" uniqueCount="86">
  <si>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</si>
  <si>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团号：HMEA-190421-BMC299</t>
  </si>
  <si>
    <t>会议日期：2019年4月21-24日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</si>
  <si>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</si>
  <si>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</si>
  <si>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</si>
  <si>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</si>
  <si>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</si>
  <si>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</si>
  <si>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</si>
  <si>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</si>
  <si>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</si>
  <si>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</si>
  <si>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</si>
  <si>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</si>
  <si>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</si>
  <si>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经销商火车票报销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</si>
  <si>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</si>
  <si>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</si>
  <si>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</si>
  <si>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</si>
  <si>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</si>
  <si>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</si>
  <si>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</si>
  <si>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</si>
  <si>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</si>
  <si>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</si>
  <si>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</si>
  <si>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</si>
  <si>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</si>
  <si>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</si>
  <si>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</si>
  <si>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</si>
  <si>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</si>
  <si>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</si>
  <si>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</si>
  <si>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</si>
  <si>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</si>
  <si>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</si>
  <si>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</si>
  <si>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</si>
  <si>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</si>
  <si>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</si>
  <si>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闪送桌卡费用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</si>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</sst>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0" fillId="30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2" borderId="19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1" borderId="18" applyNumberFormat="0" applyAlignment="0" applyProtection="0">
      <alignment vertical="center"/>
    </xf>
    <xf numFmtId="0" fontId="31" fillId="21" borderId="22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J8" sqref="J8:J1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146</v>
      </c>
      <c r="G8" s="63">
        <v>0</v>
      </c>
      <c r="H8" s="63">
        <f t="shared" ref="H8:H45" si="0">F8+G8</f>
        <v>146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146</v>
      </c>
      <c r="G13" s="67">
        <f t="shared" ref="G13:H13" si="1">SUM(G8:G12)</f>
        <v>0</v>
      </c>
      <c r="H13" s="67">
        <f t="shared" si="1"/>
        <v>146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46</v>
      </c>
      <c r="G45" s="63">
        <v>0</v>
      </c>
      <c r="H45" s="63">
        <f t="shared" si="0"/>
        <v>46</v>
      </c>
      <c r="I45" s="84" t="s">
        <v>43</v>
      </c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46</v>
      </c>
      <c r="G52" s="67">
        <f t="shared" ref="G52:H52" si="21">SUM(G45:G51)</f>
        <v>0</v>
      </c>
      <c r="H52" s="67">
        <f t="shared" si="21"/>
        <v>46</v>
      </c>
      <c r="I52" s="87"/>
      <c r="J52" s="95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192</v>
      </c>
      <c r="G53" s="67">
        <f t="shared" si="22"/>
        <v>0</v>
      </c>
      <c r="H53" s="67">
        <f t="shared" si="22"/>
        <v>192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0</v>
      </c>
      <c r="B58" s="79"/>
      <c r="C58" s="79">
        <f>H53</f>
        <v>192</v>
      </c>
      <c r="D58" s="79"/>
      <c r="E58" s="79">
        <f>F53</f>
        <v>192</v>
      </c>
      <c r="F58" s="79"/>
      <c r="G58" s="79">
        <f>G53</f>
        <v>0</v>
      </c>
      <c r="H58" s="79"/>
      <c r="I58" s="98">
        <f>A58-C58</f>
        <v>-192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2019-05-21T02:55:57Z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