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checkCompatibility="1" autoCompressPictures="0"/>
  <bookViews>
    <workbookView xWindow="-120" yWindow="-120" windowWidth="20730" windowHeight="117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1" l="1"/>
  <c r="F29" i="1" l="1"/>
  <c r="F25" i="1"/>
  <c r="F28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49" i="1"/>
  <c r="F33" i="1"/>
  <c r="F35" i="1" s="1"/>
  <c r="D14" i="1" s="1"/>
  <c r="F38" i="1"/>
  <c r="F39" i="1"/>
  <c r="F40" i="1"/>
  <c r="F44" i="1"/>
  <c r="F45" i="1" s="1"/>
  <c r="D16" i="1" s="1"/>
  <c r="F66" i="1" l="1"/>
  <c r="D18" i="1" s="1"/>
  <c r="F50" i="1"/>
  <c r="D17" i="1" s="1"/>
  <c r="F41" i="1"/>
  <c r="D15" i="1" s="1"/>
  <c r="F30" i="1"/>
  <c r="D13" i="1" s="1"/>
  <c r="C69" i="1" l="1"/>
  <c r="F69" i="1" s="1"/>
  <c r="F70" i="1" s="1"/>
  <c r="D19" i="1" s="1"/>
  <c r="D20" i="1" s="1"/>
  <c r="D22" i="1" s="1"/>
</calcChain>
</file>

<file path=xl/sharedStrings.xml><?xml version="1.0" encoding="utf-8"?>
<sst xmlns="http://schemas.openxmlformats.org/spreadsheetml/2006/main" count="163" uniqueCount="126">
  <si>
    <t>A</t>
  </si>
  <si>
    <t>B</t>
  </si>
  <si>
    <t>C</t>
  </si>
  <si>
    <t>D</t>
  </si>
  <si>
    <t>E</t>
  </si>
  <si>
    <t>F</t>
  </si>
  <si>
    <t>G</t>
  </si>
  <si>
    <t>Both in EN &amp; CN</t>
  </si>
  <si>
    <t>Total Net</t>
  </si>
  <si>
    <t>Total Gross</t>
  </si>
  <si>
    <t>Remarks: Please note that 3rd party invoices are paid net by BMW since VAT is claimed back by your company.</t>
  </si>
  <si>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</si>
  <si>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B1</t>
  </si>
  <si>
    <t>C2</t>
  </si>
  <si>
    <t>C3</t>
  </si>
  <si>
    <t>F1</t>
  </si>
  <si>
    <t>F3</t>
  </si>
  <si>
    <t>F4</t>
  </si>
  <si>
    <t>F5</t>
  </si>
  <si>
    <t>G1</t>
  </si>
  <si>
    <t>F6</t>
  </si>
  <si>
    <t>F2</t>
    <phoneticPr fontId="26" type="noConversion"/>
  </si>
  <si>
    <t>F7</t>
  </si>
  <si>
    <t>F8</t>
  </si>
  <si>
    <t>F9</t>
  </si>
  <si>
    <t>F10</t>
  </si>
  <si>
    <t>F11</t>
  </si>
  <si>
    <t>F12</t>
  </si>
  <si>
    <t>F13</t>
  </si>
  <si>
    <r>
      <t xml:space="preserve">Transportation
</t>
    </r>
    <r>
      <rPr>
        <sz val="10"/>
        <color indexed="8"/>
        <rFont val="BMW Type Global Pro Regular"/>
      </rPr>
      <t>交通（机票）</t>
    </r>
  </si>
  <si>
    <r>
      <t xml:space="preserve">Local Shuttle
</t>
    </r>
    <r>
      <rPr>
        <sz val="10"/>
        <color indexed="8"/>
        <rFont val="BMW Type Global Pro Regular"/>
      </rPr>
      <t>当地交通</t>
    </r>
  </si>
  <si>
    <r>
      <t xml:space="preserve">Food &amp; Beverage
</t>
    </r>
    <r>
      <rPr>
        <sz val="10"/>
        <color indexed="8"/>
        <rFont val="BMW Type Global Pro Regular"/>
      </rPr>
      <t>餐饮</t>
    </r>
  </si>
  <si>
    <r>
      <t xml:space="preserve">Side Programme
</t>
    </r>
    <r>
      <rPr>
        <sz val="10"/>
        <color indexed="8"/>
        <rFont val="BMW Type Global Pro Regular"/>
      </rPr>
      <t>游览</t>
    </r>
  </si>
  <si>
    <r>
      <t xml:space="preserve">Accommodation
</t>
    </r>
    <r>
      <rPr>
        <sz val="10"/>
        <color indexed="8"/>
        <rFont val="BMW Type Global Pro Regular"/>
      </rPr>
      <t>住宿</t>
    </r>
  </si>
  <si>
    <r>
      <t xml:space="preserve">Miscellaneous
</t>
    </r>
    <r>
      <rPr>
        <sz val="10"/>
        <color indexed="8"/>
        <rFont val="BMW Type Global Pro Regular"/>
      </rPr>
      <t>杂项</t>
    </r>
  </si>
  <si>
    <r>
      <t xml:space="preserve">Agency Fees
</t>
    </r>
    <r>
      <rPr>
        <sz val="10"/>
        <color indexed="8"/>
        <rFont val="BMW Type Global Pro Regular"/>
      </rPr>
      <t>服务费</t>
    </r>
  </si>
  <si>
    <r>
      <t xml:space="preserve">VAT Tax
</t>
    </r>
    <r>
      <rPr>
        <sz val="10"/>
        <color indexed="8"/>
        <rFont val="BMW Type Global Pro Regular"/>
      </rPr>
      <t>增值税</t>
    </r>
    <r>
      <rPr>
        <sz val="10"/>
        <color indexed="8"/>
        <rFont val="BMWTypeCondensedLight"/>
      </rPr>
      <t xml:space="preserve"> </t>
    </r>
  </si>
  <si>
    <r>
      <t xml:space="preserve">Accompany person for visa 
</t>
    </r>
    <r>
      <rPr>
        <sz val="10"/>
        <rFont val="BMW Type Global Pro Regular"/>
      </rPr>
      <t>面签（录指纹）陪签人员费用</t>
    </r>
  </si>
  <si>
    <r>
      <t xml:space="preserve">Item
</t>
    </r>
    <r>
      <rPr>
        <b/>
        <sz val="10"/>
        <color indexed="9"/>
        <rFont val="BMW Type Global Pro Regular"/>
      </rPr>
      <t>项目</t>
    </r>
  </si>
  <si>
    <r>
      <t xml:space="preserve">Budget(RMB)
</t>
    </r>
    <r>
      <rPr>
        <b/>
        <sz val="10"/>
        <color indexed="9"/>
        <rFont val="BMW Type Global Pro Regular"/>
      </rPr>
      <t>预算（人民币）</t>
    </r>
  </si>
  <si>
    <r>
      <t xml:space="preserve">Remark
</t>
    </r>
    <r>
      <rPr>
        <b/>
        <sz val="10"/>
        <color indexed="9"/>
        <rFont val="BMW Type Global Pro Regular"/>
      </rPr>
      <t>备注</t>
    </r>
  </si>
  <si>
    <r>
      <t xml:space="preserve">Description
</t>
    </r>
    <r>
      <rPr>
        <b/>
        <sz val="10"/>
        <color indexed="9"/>
        <rFont val="BMW Type Global Pro Regular"/>
      </rPr>
      <t>描述</t>
    </r>
  </si>
  <si>
    <r>
      <t xml:space="preserve">Unit Price (RMB)
</t>
    </r>
    <r>
      <rPr>
        <b/>
        <sz val="10"/>
        <color indexed="9"/>
        <rFont val="BMW Type Global Pro Regular"/>
      </rPr>
      <t>单价（人民币）</t>
    </r>
  </si>
  <si>
    <r>
      <t xml:space="preserve">No. of item
</t>
    </r>
    <r>
      <rPr>
        <b/>
        <sz val="10"/>
        <color indexed="9"/>
        <rFont val="BMW Type Global Pro Regular"/>
      </rPr>
      <t>次数</t>
    </r>
  </si>
  <si>
    <r>
      <t xml:space="preserve">QTY
</t>
    </r>
    <r>
      <rPr>
        <b/>
        <sz val="10"/>
        <color indexed="9"/>
        <rFont val="BMW Type Global Pro Regular"/>
      </rPr>
      <t>数量</t>
    </r>
  </si>
  <si>
    <r>
      <t xml:space="preserve">Total Price (RMB)
</t>
    </r>
    <r>
      <rPr>
        <b/>
        <sz val="10"/>
        <color indexed="9"/>
        <rFont val="BMW Type Global Pro Regular"/>
      </rPr>
      <t>总价（人民币）</t>
    </r>
  </si>
  <si>
    <r>
      <t>A. Transportation</t>
    </r>
    <r>
      <rPr>
        <b/>
        <sz val="10"/>
        <color indexed="8"/>
        <rFont val="BMW Type Global Pro Regular"/>
      </rPr>
      <t>交通</t>
    </r>
    <r>
      <rPr>
        <b/>
        <sz val="10"/>
        <color indexed="8"/>
        <rFont val="BMWTypeCondensedLight"/>
      </rPr>
      <t xml:space="preserve"> </t>
    </r>
  </si>
  <si>
    <r>
      <t xml:space="preserve">B. Local Shuttle
</t>
    </r>
    <r>
      <rPr>
        <b/>
        <sz val="10"/>
        <color indexed="9"/>
        <rFont val="BMW Type Global Pro Regular"/>
      </rPr>
      <t>当地交通</t>
    </r>
  </si>
  <si>
    <r>
      <t xml:space="preserve">B. Local Shuttle
</t>
    </r>
    <r>
      <rPr>
        <b/>
        <sz val="10"/>
        <color indexed="8"/>
        <rFont val="BMW Type Global Pro Regular"/>
      </rPr>
      <t>当地交通</t>
    </r>
  </si>
  <si>
    <r>
      <t xml:space="preserve">C. F&amp;B
</t>
    </r>
    <r>
      <rPr>
        <b/>
        <sz val="10"/>
        <color indexed="9"/>
        <rFont val="BMW Type Global Pro Regular"/>
      </rPr>
      <t>餐饮</t>
    </r>
  </si>
  <si>
    <r>
      <t xml:space="preserve">C. F&amp;B
</t>
    </r>
    <r>
      <rPr>
        <b/>
        <sz val="10"/>
        <color indexed="8"/>
        <rFont val="BMW Type Global Pro Regular"/>
      </rPr>
      <t>餐饮</t>
    </r>
  </si>
  <si>
    <r>
      <t xml:space="preserve">D.  Side Programme
</t>
    </r>
    <r>
      <rPr>
        <b/>
        <sz val="10"/>
        <color indexed="9"/>
        <rFont val="BMW Type Global Pro Regular"/>
      </rPr>
      <t>游览</t>
    </r>
  </si>
  <si>
    <r>
      <t xml:space="preserve">D.  Side Programme
</t>
    </r>
    <r>
      <rPr>
        <b/>
        <sz val="10"/>
        <color indexed="8"/>
        <rFont val="BMW Type Global Pro Regular"/>
      </rPr>
      <t>游览</t>
    </r>
  </si>
  <si>
    <r>
      <t xml:space="preserve">F. Miscellaneous
</t>
    </r>
    <r>
      <rPr>
        <b/>
        <sz val="10"/>
        <color indexed="9"/>
        <rFont val="BMW Type Global Pro Regular"/>
      </rPr>
      <t>杂项</t>
    </r>
  </si>
  <si>
    <r>
      <t xml:space="preserve">F. Miscellaneous
</t>
    </r>
    <r>
      <rPr>
        <b/>
        <sz val="10"/>
        <color indexed="8"/>
        <rFont val="BMW Type Global Pro Regular"/>
      </rPr>
      <t>杂项</t>
    </r>
  </si>
  <si>
    <r>
      <t xml:space="preserve">G . Agency Fees
</t>
    </r>
    <r>
      <rPr>
        <b/>
        <sz val="10"/>
        <color indexed="9"/>
        <rFont val="BMW Type Global Pro Regular"/>
      </rPr>
      <t>服务费</t>
    </r>
  </si>
  <si>
    <r>
      <t xml:space="preserve">Days
</t>
    </r>
    <r>
      <rPr>
        <b/>
        <sz val="10"/>
        <color indexed="9"/>
        <rFont val="BMW Type Global Pro Regular"/>
      </rPr>
      <t>天数</t>
    </r>
  </si>
  <si>
    <r>
      <t xml:space="preserve">G. Agency Fees
</t>
    </r>
    <r>
      <rPr>
        <b/>
        <sz val="10"/>
        <color indexed="8"/>
        <rFont val="BMW Type Global Pro Regular"/>
      </rPr>
      <t>服务费</t>
    </r>
  </si>
  <si>
    <t>Agency Fees</t>
  </si>
  <si>
    <t>Quantities
数量</t>
  </si>
  <si>
    <t>E2</t>
    <phoneticPr fontId="26" type="noConversion"/>
  </si>
  <si>
    <r>
      <t xml:space="preserve">A. Transportation
</t>
    </r>
    <r>
      <rPr>
        <b/>
        <sz val="10"/>
        <color indexed="9"/>
        <rFont val="BMW Type Global Pro Regular"/>
      </rPr>
      <t>交通</t>
    </r>
    <phoneticPr fontId="26" type="noConversion"/>
  </si>
  <si>
    <r>
      <t xml:space="preserve">Overtime
</t>
    </r>
    <r>
      <rPr>
        <sz val="10"/>
        <rFont val="BMW Type Global Pro Regular"/>
      </rPr>
      <t>超时费</t>
    </r>
    <phoneticPr fontId="26" type="noConversion"/>
  </si>
  <si>
    <r>
      <rPr>
        <sz val="10"/>
        <color indexed="8"/>
        <rFont val="宋体"/>
        <family val="3"/>
        <charset val="134"/>
      </rPr>
      <t>境外用餐</t>
    </r>
    <r>
      <rPr>
        <sz val="10"/>
        <color indexed="8"/>
        <rFont val="BMWTypeCondensedLight"/>
      </rPr>
      <t>-</t>
    </r>
    <r>
      <rPr>
        <sz val="10"/>
        <color indexed="8"/>
        <rFont val="宋体"/>
        <family val="3"/>
        <charset val="134"/>
      </rPr>
      <t>午餐</t>
    </r>
    <phoneticPr fontId="26" type="noConversion"/>
  </si>
  <si>
    <r>
      <rPr>
        <sz val="10"/>
        <color indexed="8"/>
        <rFont val="宋体"/>
        <family val="3"/>
        <charset val="134"/>
      </rPr>
      <t>境外用餐</t>
    </r>
    <r>
      <rPr>
        <sz val="10"/>
        <color indexed="8"/>
        <rFont val="BMWTypeCondensedLight"/>
      </rPr>
      <t>-</t>
    </r>
    <r>
      <rPr>
        <sz val="10"/>
        <color indexed="8"/>
        <rFont val="宋体"/>
        <family val="3"/>
        <charset val="134"/>
      </rPr>
      <t>晚餐</t>
    </r>
    <phoneticPr fontId="26" type="noConversion"/>
  </si>
  <si>
    <r>
      <rPr>
        <sz val="10"/>
        <rFont val="宋体"/>
        <family val="3"/>
        <charset val="134"/>
      </rPr>
      <t>境外酒店</t>
    </r>
    <phoneticPr fontId="26" type="noConversion"/>
  </si>
  <si>
    <r>
      <t xml:space="preserve">VISA
</t>
    </r>
    <r>
      <rPr>
        <sz val="10"/>
        <rFont val="BMW Type Global Pro Regular"/>
      </rPr>
      <t>签证</t>
    </r>
    <phoneticPr fontId="26" type="noConversion"/>
  </si>
  <si>
    <r>
      <t xml:space="preserve">Insurance
</t>
    </r>
    <r>
      <rPr>
        <sz val="10"/>
        <rFont val="BMW Type Global Pro Regular"/>
      </rPr>
      <t>保险</t>
    </r>
    <r>
      <rPr>
        <sz val="10"/>
        <rFont val="BMWTypeCondensedLight"/>
      </rPr>
      <t xml:space="preserve"> </t>
    </r>
    <phoneticPr fontId="26" type="noConversion"/>
  </si>
  <si>
    <r>
      <t xml:space="preserve">EMS 
</t>
    </r>
    <r>
      <rPr>
        <sz val="10"/>
        <rFont val="BMW Type Global Pro Regular"/>
      </rPr>
      <t>资料证件快递</t>
    </r>
    <phoneticPr fontId="26" type="noConversion"/>
  </si>
  <si>
    <r>
      <t xml:space="preserve">Mineral Water
</t>
    </r>
    <r>
      <rPr>
        <sz val="10"/>
        <rFont val="BMW Type Global Pro Regular"/>
      </rPr>
      <t>矿泉水</t>
    </r>
    <phoneticPr fontId="26" type="noConversion"/>
  </si>
  <si>
    <r>
      <t xml:space="preserve">Bus Signboard
</t>
    </r>
    <r>
      <rPr>
        <sz val="10"/>
        <rFont val="BMW Type Global Pro Regular"/>
      </rPr>
      <t>巴士</t>
    </r>
    <r>
      <rPr>
        <sz val="10"/>
        <rFont val="BMWTypeCondensedLight"/>
      </rPr>
      <t>BMW</t>
    </r>
    <r>
      <rPr>
        <sz val="10"/>
        <rFont val="BMW Type Global Pro Regular"/>
      </rPr>
      <t>标示牌</t>
    </r>
    <phoneticPr fontId="26" type="noConversion"/>
  </si>
  <si>
    <r>
      <rPr>
        <sz val="10"/>
        <rFont val="BMW Type Global Pro Regular"/>
      </rPr>
      <t>移动</t>
    </r>
    <r>
      <rPr>
        <sz val="10"/>
        <rFont val="BMWTypeCondensedLight"/>
      </rPr>
      <t>wifi</t>
    </r>
    <phoneticPr fontId="26" type="noConversion"/>
  </si>
  <si>
    <r>
      <rPr>
        <sz val="10"/>
        <rFont val="宋体"/>
        <family val="3"/>
        <charset val="134"/>
      </rPr>
      <t>洗漱用品</t>
    </r>
    <phoneticPr fontId="26" type="noConversion"/>
  </si>
  <si>
    <r>
      <t xml:space="preserve">Medicine
</t>
    </r>
    <r>
      <rPr>
        <sz val="10"/>
        <rFont val="BMW Type Global Pro Regular"/>
      </rPr>
      <t>常备药品</t>
    </r>
    <phoneticPr fontId="26" type="noConversion"/>
  </si>
  <si>
    <r>
      <t xml:space="preserve">Local guide
</t>
    </r>
    <r>
      <rPr>
        <sz val="10"/>
        <rFont val="BMW Type Global Pro Regular"/>
      </rPr>
      <t>当地中文工作人员</t>
    </r>
    <phoneticPr fontId="26" type="noConversion"/>
  </si>
  <si>
    <r>
      <t xml:space="preserve">tips for driver&amp;guide
</t>
    </r>
    <r>
      <rPr>
        <sz val="10"/>
        <rFont val="BMW Type Global Pro Regular"/>
      </rPr>
      <t>司导小费</t>
    </r>
    <phoneticPr fontId="26" type="noConversion"/>
  </si>
  <si>
    <r>
      <t xml:space="preserve">Overtime for staff
</t>
    </r>
    <r>
      <rPr>
        <sz val="10"/>
        <rFont val="BMW Type Global Pro Regular"/>
      </rPr>
      <t>工作人员超时费</t>
    </r>
    <phoneticPr fontId="26" type="noConversion"/>
  </si>
  <si>
    <t>增值税普通发票</t>
    <phoneticPr fontId="26" type="noConversion"/>
  </si>
  <si>
    <t>B2</t>
    <phoneticPr fontId="26" type="noConversion"/>
  </si>
  <si>
    <t>D1</t>
    <phoneticPr fontId="26" type="noConversion"/>
  </si>
  <si>
    <t>E3</t>
    <phoneticPr fontId="26" type="noConversion"/>
  </si>
  <si>
    <t>境外会议室</t>
    <phoneticPr fontId="26" type="noConversion"/>
  </si>
  <si>
    <r>
      <t xml:space="preserve">E. Hotel 
</t>
    </r>
    <r>
      <rPr>
        <b/>
        <sz val="10"/>
        <color indexed="9"/>
        <rFont val="宋体"/>
        <family val="3"/>
        <charset val="134"/>
      </rPr>
      <t>酒店</t>
    </r>
    <phoneticPr fontId="26" type="noConversion"/>
  </si>
  <si>
    <r>
      <t xml:space="preserve">E. Hotel
</t>
    </r>
    <r>
      <rPr>
        <b/>
        <sz val="10"/>
        <color indexed="8"/>
        <rFont val="宋体"/>
        <family val="3"/>
        <charset val="134"/>
      </rPr>
      <t>酒店</t>
    </r>
    <phoneticPr fontId="26" type="noConversion"/>
  </si>
  <si>
    <r>
      <rPr>
        <sz val="10"/>
        <rFont val="宋体"/>
        <family val="3"/>
        <charset val="134"/>
      </rPr>
      <t>随行领队</t>
    </r>
    <phoneticPr fontId="26" type="noConversion"/>
  </si>
  <si>
    <r>
      <rPr>
        <sz val="10"/>
        <color indexed="8"/>
        <rFont val="宋体"/>
        <family val="3"/>
        <charset val="134"/>
      </rPr>
      <t>境外用餐</t>
    </r>
    <r>
      <rPr>
        <sz val="10"/>
        <color indexed="8"/>
        <rFont val="BMWTypeCondensedLight"/>
      </rPr>
      <t>-</t>
    </r>
    <r>
      <rPr>
        <sz val="10"/>
        <color indexed="8"/>
        <rFont val="宋体"/>
        <family val="3"/>
        <charset val="134"/>
      </rPr>
      <t>晚餐</t>
    </r>
  </si>
  <si>
    <r>
      <rPr>
        <sz val="10"/>
        <rFont val="宋体"/>
        <family val="3"/>
        <charset val="134"/>
      </rPr>
      <t>包含洗漱用品、转换插座、拖鞋、旅行三宝</t>
    </r>
    <phoneticPr fontId="26" type="noConversion"/>
  </si>
  <si>
    <r>
      <rPr>
        <sz val="10"/>
        <rFont val="BMW Type Global Pro Regular"/>
      </rPr>
      <t>全团常备药</t>
    </r>
    <phoneticPr fontId="26" type="noConversion"/>
  </si>
  <si>
    <r>
      <rPr>
        <sz val="10"/>
        <rFont val="BMW Type Global Pro Regular"/>
      </rPr>
      <t>司机</t>
    </r>
    <r>
      <rPr>
        <sz val="10"/>
        <rFont val="BMWTypeCondensedLight"/>
      </rPr>
      <t>&amp;</t>
    </r>
    <r>
      <rPr>
        <sz val="10"/>
        <rFont val="BMW Type Global Pro Regular"/>
      </rPr>
      <t>导游小费，6天，每天工作10小时</t>
    </r>
    <phoneticPr fontId="26" type="noConversion"/>
  </si>
  <si>
    <r>
      <rPr>
        <sz val="10"/>
        <rFont val="BMW Type Global Pro Regular"/>
      </rPr>
      <t>随行领队费用</t>
    </r>
    <phoneticPr fontId="26" type="noConversion"/>
  </si>
  <si>
    <r>
      <rPr>
        <sz val="10"/>
        <rFont val="宋体"/>
        <family val="3"/>
        <charset val="134"/>
      </rPr>
      <t>各地陪签人员费用</t>
    </r>
    <phoneticPr fontId="26" type="noConversion"/>
  </si>
  <si>
    <t>2 bottles per day per person</t>
    <phoneticPr fontId="26" type="noConversion"/>
  </si>
  <si>
    <r>
      <rPr>
        <sz val="10"/>
        <rFont val="宋体"/>
        <family val="3"/>
        <charset val="134"/>
      </rPr>
      <t>国内面签机票</t>
    </r>
    <phoneticPr fontId="26" type="noConversion"/>
  </si>
  <si>
    <t>临近城市-签证中心</t>
    <phoneticPr fontId="26" type="noConversion"/>
  </si>
  <si>
    <r>
      <t xml:space="preserve">Carry WIFI, 4G, unlimited flow
</t>
    </r>
    <r>
      <rPr>
        <sz val="10"/>
        <rFont val="BMW Type Global Pro Regular"/>
      </rPr>
      <t>随身</t>
    </r>
    <r>
      <rPr>
        <sz val="10"/>
        <rFont val="BMWTypeCondensedLight"/>
      </rPr>
      <t>WIFI,4G,</t>
    </r>
    <r>
      <rPr>
        <sz val="10"/>
        <rFont val="BMW Type Global Pro Regular"/>
      </rPr>
      <t>不限流量，四人共享一部机器</t>
    </r>
    <phoneticPr fontId="26" type="noConversion"/>
  </si>
  <si>
    <t>A1</t>
    <phoneticPr fontId="26" type="noConversion"/>
  </si>
  <si>
    <t>Project Name: 2019BMW Aftersale Seminar</t>
  </si>
  <si>
    <t>Project Date: June .2019</t>
  </si>
  <si>
    <t>北京飞慕尼黑</t>
  </si>
  <si>
    <t>A2</t>
  </si>
  <si>
    <t>A3</t>
  </si>
  <si>
    <t>A4</t>
  </si>
  <si>
    <r>
      <t xml:space="preserve">seat bus
</t>
    </r>
    <r>
      <rPr>
        <sz val="10"/>
        <rFont val="BMW Type Global Pro Regular"/>
      </rPr>
      <t>大巴及专业司机</t>
    </r>
  </si>
  <si>
    <r>
      <rPr>
        <sz val="10"/>
        <rFont val="宋体"/>
        <family val="3"/>
        <charset val="134"/>
      </rPr>
      <t>加班费，大巴</t>
    </r>
    <r>
      <rPr>
        <sz val="10"/>
        <rFont val="BMWTypeCondensedLight"/>
      </rPr>
      <t>&amp;</t>
    </r>
    <r>
      <rPr>
        <sz val="10"/>
        <rFont val="宋体"/>
        <family val="3"/>
        <charset val="134"/>
      </rPr>
      <t>司机</t>
    </r>
  </si>
  <si>
    <t>20欧标准</t>
  </si>
  <si>
    <t>40欧标准</t>
  </si>
  <si>
    <r>
      <t xml:space="preserve">Tikcets 
</t>
    </r>
    <r>
      <rPr>
        <sz val="10"/>
        <rFont val="BMW Type Global Pro Regular"/>
      </rPr>
      <t>BMW Factory &amp; BMW Museum visit</t>
    </r>
  </si>
  <si>
    <t xml:space="preserve">BMW Factory &amp; BMW Museum visit </t>
  </si>
  <si>
    <t>场租含茶歇</t>
  </si>
  <si>
    <t>德国签证，包含送签服务费</t>
  </si>
  <si>
    <t>A5</t>
  </si>
  <si>
    <t>慕尼黑-维也纳</t>
  </si>
  <si>
    <t>60欧标准——2次特色餐</t>
  </si>
  <si>
    <t>维也纳-北京/慕尼黑-北京</t>
  </si>
  <si>
    <t>国内集结往返机票</t>
    <phoneticPr fontId="26" type="noConversion"/>
  </si>
  <si>
    <t>中文导游（含工资，住宿及餐补等费用）</t>
    <phoneticPr fontId="26" type="noConversion"/>
  </si>
  <si>
    <t>Agency Name:   Comfort International M.I.C.E.Service CO.,LTD</t>
    <phoneticPr fontId="26" type="noConversion"/>
  </si>
  <si>
    <t>Agency Address:Rm.1510,Ruichen Int'l Center,No.13 Nongzhanguan South Rd.,Chaoyang District,Beijing.</t>
    <phoneticPr fontId="26" type="noConversion"/>
  </si>
  <si>
    <t>Contact Info (Name/E-mail/MP): Summer 18811511552 renhongdi@cct.cn</t>
    <phoneticPr fontId="26" type="noConversion"/>
  </si>
  <si>
    <t>Quotation Date: Apr. 2019</t>
    <phoneticPr fontId="26" type="noConversion"/>
  </si>
  <si>
    <t>Quotation Version:1st</t>
    <phoneticPr fontId="26" type="noConversion"/>
  </si>
  <si>
    <t>北京-慕尼黑往返 价格基本一致 参考机票价格决定是维也纳还是慕尼黑飞北京</t>
    <phoneticPr fontId="26" type="noConversion"/>
  </si>
  <si>
    <r>
      <rPr>
        <sz val="11"/>
        <color indexed="8"/>
        <rFont val="宋体"/>
        <family val="3"/>
        <charset val="134"/>
      </rPr>
      <t>汇率（欧元）：</t>
    </r>
    <r>
      <rPr>
        <sz val="11"/>
        <color indexed="8"/>
        <rFont val="BMW Group Bold"/>
      </rPr>
      <t>1:8</t>
    </r>
    <phoneticPr fontId="26" type="noConversion"/>
  </si>
  <si>
    <t>慕尼黑铂尔曼酒店，维也纳洲际酒店</t>
    <phoneticPr fontId="26" type="noConversion"/>
  </si>
  <si>
    <t>北京-维也纳 往返直飞</t>
    <phoneticPr fontId="26" type="noConversion"/>
  </si>
  <si>
    <t>C1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</si>
</sst>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¥&quot;#,##0.00_);[Red]\(&quot;¥&quot;#,##0.00\)"/>
    <numFmt numFmtId="178" formatCode="[$€-2]\ #,##0"/>
    <numFmt numFmtId="179" formatCode="[$£-809]#,##0.00_);\([$£-809]#,##0.00\)"/>
    <numFmt numFmtId="180" formatCode="[$£-452]#,##0.00;\-[$£-452]#,##0.00"/>
    <numFmt numFmtId="181" formatCode="[$¥-804]#,##0.00"/>
    <numFmt numFmtId="182" formatCode="[$¥-804]#,##0"/>
    <numFmt numFmtId="183" formatCode="_ [$¥-804]* #,##0.00_ ;_ [$¥-804]* \-#,##0.00_ ;_ [$¥-804]* &quot;-&quot;??_ ;_ @_ "/>
  </numFmts>
  <fonts count="52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sz val="10"/>
      <name val="BMW Type Global Pro Regular"/>
    </font>
    <font>
      <sz val="10"/>
      <color indexed="8"/>
      <name val="BMW Type Global Pro Regular"/>
    </font>
    <font>
      <b/>
      <sz val="10"/>
      <color indexed="9"/>
      <name val="BMW Type Global Pro Regular"/>
    </font>
    <font>
      <b/>
      <sz val="10"/>
      <color indexed="8"/>
      <name val="BMW Type Global Pro Regular"/>
    </font>
    <font>
      <sz val="11"/>
      <color indexed="8"/>
      <name val="BMWTypeCondensedLight"/>
    </font>
    <font>
      <sz val="16"/>
      <color indexed="8"/>
      <name val="BMWTypeCondensedLight"/>
    </font>
    <font>
      <sz val="10"/>
      <color indexed="8"/>
      <name val="BMWTypeCondensedLight"/>
    </font>
    <font>
      <sz val="10"/>
      <color rgb="FFFF0000"/>
      <name val="BMWTypeCondensedLight"/>
    </font>
    <font>
      <sz val="10"/>
      <name val="BMWTypeCondensedLight"/>
    </font>
    <font>
      <b/>
      <sz val="11"/>
      <name val="BMWTypeCondensedLight"/>
    </font>
    <font>
      <b/>
      <sz val="11"/>
      <color indexed="8"/>
      <name val="BMWTypeCondensedLight"/>
    </font>
    <font>
      <b/>
      <sz val="15"/>
      <color indexed="8"/>
      <name val="BMWTypeCondensedLight"/>
    </font>
    <font>
      <b/>
      <sz val="16"/>
      <color indexed="8"/>
      <name val="BMWTypeCondensedLight"/>
    </font>
    <font>
      <b/>
      <sz val="10"/>
      <color indexed="9"/>
      <name val="BMWTypeCondensedLight"/>
    </font>
    <font>
      <b/>
      <sz val="10"/>
      <color indexed="8"/>
      <name val="BMWTypeCondensedLight"/>
    </font>
    <font>
      <b/>
      <sz val="10"/>
      <name val="BMWTypeCondensedLight"/>
    </font>
    <font>
      <sz val="10"/>
      <color indexed="8"/>
      <name val="宋体"/>
      <family val="3"/>
      <charset val="134"/>
    </font>
    <font>
      <sz val="11"/>
      <name val="BMWTypeCondensedLight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BMW Group Bold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62">
    <xf numFmtId="0" fontId="0" fillId="0" borderId="0">
      <alignment vertical="center"/>
    </xf>
    <xf numFmtId="0" fontId="12" fillId="0" borderId="0">
      <alignment vertical="center"/>
    </xf>
    <xf numFmtId="179" fontId="12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179" fontId="2" fillId="2" borderId="0">
      <alignment vertical="center"/>
    </xf>
    <xf numFmtId="179" fontId="2" fillId="2" borderId="0">
      <alignment vertical="center"/>
    </xf>
    <xf numFmtId="179" fontId="2" fillId="2" borderId="0">
      <alignment vertical="center"/>
    </xf>
    <xf numFmtId="179" fontId="2" fillId="2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179" fontId="2" fillId="6" borderId="0">
      <alignment vertical="center"/>
    </xf>
    <xf numFmtId="179" fontId="2" fillId="6" borderId="0">
      <alignment vertical="center"/>
    </xf>
    <xf numFmtId="179" fontId="2" fillId="6" borderId="0">
      <alignment vertical="center"/>
    </xf>
    <xf numFmtId="179" fontId="2" fillId="6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179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179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179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179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179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179" fontId="3" fillId="3" borderId="0">
      <alignment vertical="center"/>
    </xf>
    <xf numFmtId="179" fontId="3" fillId="3" borderId="0">
      <alignment vertical="center"/>
    </xf>
    <xf numFmtId="179" fontId="3" fillId="3" borderId="0">
      <alignment vertical="center"/>
    </xf>
    <xf numFmtId="179" fontId="3" fillId="3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9" fontId="3" fillId="4" borderId="0">
      <alignment vertical="center"/>
    </xf>
    <xf numFmtId="179" fontId="3" fillId="4" borderId="0">
      <alignment vertical="center"/>
    </xf>
    <xf numFmtId="179" fontId="3" fillId="4" borderId="0">
      <alignment vertical="center"/>
    </xf>
    <xf numFmtId="179" fontId="3" fillId="4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9" fontId="3" fillId="5" borderId="0">
      <alignment vertical="center"/>
    </xf>
    <xf numFmtId="179" fontId="3" fillId="5" borderId="0">
      <alignment vertical="center"/>
    </xf>
    <xf numFmtId="179" fontId="3" fillId="5" borderId="0">
      <alignment vertical="center"/>
    </xf>
    <xf numFmtId="179" fontId="3" fillId="5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179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9" fontId="3" fillId="7" borderId="0">
      <alignment vertical="center"/>
    </xf>
    <xf numFmtId="179" fontId="3" fillId="7" borderId="0">
      <alignment vertical="center"/>
    </xf>
    <xf numFmtId="179" fontId="3" fillId="7" borderId="0">
      <alignment vertical="center"/>
    </xf>
    <xf numFmtId="179" fontId="3" fillId="7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2" fontId="28" fillId="0" borderId="0"/>
    <xf numFmtId="0" fontId="2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9" fontId="5" fillId="4" borderId="0">
      <alignment vertical="center"/>
    </xf>
    <xf numFmtId="179" fontId="5" fillId="4" borderId="0">
      <alignment vertical="center"/>
    </xf>
    <xf numFmtId="179" fontId="5" fillId="4" borderId="0">
      <alignment vertical="center"/>
    </xf>
    <xf numFmtId="179" fontId="5" fillId="4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9" fontId="6" fillId="3" borderId="0">
      <alignment vertical="center"/>
    </xf>
    <xf numFmtId="179" fontId="6" fillId="3" borderId="0">
      <alignment vertical="center"/>
    </xf>
    <xf numFmtId="179" fontId="6" fillId="3" borderId="0">
      <alignment vertical="center"/>
    </xf>
    <xf numFmtId="179" fontId="6" fillId="3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8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16" fillId="0" borderId="0">
      <alignment vertical="center"/>
    </xf>
    <xf numFmtId="179" fontId="16" fillId="0" borderId="0">
      <alignment vertical="center"/>
    </xf>
    <xf numFmtId="179" fontId="16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16" fillId="0" borderId="0">
      <alignment vertical="center"/>
    </xf>
    <xf numFmtId="179" fontId="16" fillId="0" borderId="0">
      <alignment vertical="center"/>
    </xf>
    <xf numFmtId="179" fontId="16" fillId="0" borderId="0">
      <alignment vertical="center"/>
    </xf>
    <xf numFmtId="179" fontId="16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Protection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9" fontId="3" fillId="10" borderId="0">
      <alignment vertical="center"/>
    </xf>
    <xf numFmtId="179" fontId="3" fillId="10" borderId="0">
      <alignment vertical="center"/>
    </xf>
    <xf numFmtId="179" fontId="3" fillId="10" borderId="0">
      <alignment vertical="center"/>
    </xf>
    <xf numFmtId="179" fontId="3" fillId="1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9" fontId="3" fillId="11" borderId="0">
      <alignment vertical="center"/>
    </xf>
    <xf numFmtId="179" fontId="3" fillId="11" borderId="0">
      <alignment vertical="center"/>
    </xf>
    <xf numFmtId="179" fontId="3" fillId="11" borderId="0">
      <alignment vertical="center"/>
    </xf>
    <xf numFmtId="179" fontId="3" fillId="11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179" fontId="3" fillId="12" borderId="0">
      <alignment vertical="center"/>
    </xf>
    <xf numFmtId="179" fontId="3" fillId="12" borderId="0">
      <alignment vertical="center"/>
    </xf>
    <xf numFmtId="179" fontId="3" fillId="12" borderId="0">
      <alignment vertical="center"/>
    </xf>
    <xf numFmtId="179" fontId="3" fillId="12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179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179" fontId="3" fillId="13" borderId="0">
      <alignment vertical="center"/>
    </xf>
    <xf numFmtId="179" fontId="3" fillId="13" borderId="0">
      <alignment vertical="center"/>
    </xf>
    <xf numFmtId="179" fontId="3" fillId="13" borderId="0">
      <alignment vertical="center"/>
    </xf>
    <xf numFmtId="179" fontId="3" fillId="13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179" fontId="8" fillId="0" borderId="6">
      <alignment vertical="center"/>
    </xf>
    <xf numFmtId="179" fontId="8" fillId="0" borderId="6">
      <alignment vertical="center"/>
    </xf>
    <xf numFmtId="179" fontId="8" fillId="0" borderId="6">
      <alignment vertical="center"/>
    </xf>
    <xf numFmtId="179" fontId="8" fillId="0" borderId="6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179" fontId="9" fillId="0" borderId="7">
      <alignment vertical="center"/>
    </xf>
    <xf numFmtId="179" fontId="9" fillId="0" borderId="7">
      <alignment vertical="center"/>
    </xf>
    <xf numFmtId="179" fontId="9" fillId="0" borderId="7">
      <alignment vertical="center"/>
    </xf>
    <xf numFmtId="179" fontId="9" fillId="0" borderId="7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9" fontId="21" fillId="0" borderId="8">
      <alignment vertical="center"/>
    </xf>
    <xf numFmtId="179" fontId="21" fillId="0" borderId="8">
      <alignment vertical="center"/>
    </xf>
    <xf numFmtId="179" fontId="21" fillId="0" borderId="8">
      <alignment vertical="center"/>
    </xf>
    <xf numFmtId="179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1" fillId="0" borderId="0">
      <alignment vertical="center"/>
    </xf>
    <xf numFmtId="179" fontId="21" fillId="0" borderId="0">
      <alignment vertical="center"/>
    </xf>
    <xf numFmtId="179" fontId="21" fillId="0" borderId="0">
      <alignment vertical="center"/>
    </xf>
    <xf numFmtId="179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9" fontId="4" fillId="0" borderId="0">
      <alignment vertical="center"/>
    </xf>
    <xf numFmtId="179" fontId="4" fillId="0" borderId="0">
      <alignment vertical="center"/>
    </xf>
    <xf numFmtId="179" fontId="4" fillId="0" borderId="0">
      <alignment vertical="center"/>
    </xf>
    <xf numFmtId="179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181" fontId="27" fillId="0" borderId="0"/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179" fontId="19" fillId="14" borderId="2">
      <alignment vertical="center"/>
    </xf>
    <xf numFmtId="179" fontId="19" fillId="14" borderId="2">
      <alignment vertical="center"/>
    </xf>
    <xf numFmtId="179" fontId="19" fillId="14" borderId="2">
      <alignment vertical="center"/>
    </xf>
    <xf numFmtId="179" fontId="19" fillId="14" borderId="2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9" fontId="11" fillId="0" borderId="9">
      <alignment vertical="center"/>
    </xf>
    <xf numFmtId="179" fontId="11" fillId="0" borderId="9">
      <alignment vertical="center"/>
    </xf>
    <xf numFmtId="179" fontId="11" fillId="0" borderId="9">
      <alignment vertical="center"/>
    </xf>
    <xf numFmtId="179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179" fontId="13" fillId="15" borderId="4">
      <alignment vertical="center"/>
    </xf>
    <xf numFmtId="179" fontId="13" fillId="15" borderId="4">
      <alignment vertical="center"/>
    </xf>
    <xf numFmtId="179" fontId="13" fillId="15" borderId="4">
      <alignment vertical="center"/>
    </xf>
    <xf numFmtId="179" fontId="13" fillId="15" borderId="4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9" fontId="1" fillId="0" borderId="0">
      <alignment vertical="center"/>
    </xf>
    <xf numFmtId="179" fontId="1" fillId="0" borderId="0">
      <alignment vertical="center"/>
    </xf>
    <xf numFmtId="179" fontId="1" fillId="0" borderId="0">
      <alignment vertical="center"/>
    </xf>
    <xf numFmtId="179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9" fontId="7" fillId="16" borderId="1">
      <alignment vertical="center"/>
    </xf>
    <xf numFmtId="179" fontId="7" fillId="16" borderId="1">
      <alignment vertical="center"/>
    </xf>
    <xf numFmtId="179" fontId="7" fillId="16" borderId="1">
      <alignment vertical="center"/>
    </xf>
    <xf numFmtId="179" fontId="7" fillId="16" borderId="1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179" fontId="15" fillId="7" borderId="1">
      <alignment vertical="center"/>
    </xf>
    <xf numFmtId="179" fontId="15" fillId="7" borderId="1">
      <alignment vertical="center"/>
    </xf>
    <xf numFmtId="179" fontId="15" fillId="7" borderId="1">
      <alignment vertical="center"/>
    </xf>
    <xf numFmtId="179" fontId="15" fillId="7" borderId="1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179" fontId="14" fillId="16" borderId="5">
      <alignment vertical="center"/>
    </xf>
    <xf numFmtId="179" fontId="14" fillId="16" borderId="5">
      <alignment vertical="center"/>
    </xf>
    <xf numFmtId="179" fontId="14" fillId="16" borderId="5">
      <alignment vertical="center"/>
    </xf>
    <xf numFmtId="179" fontId="14" fillId="16" borderId="5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9" fontId="6" fillId="17" borderId="0">
      <alignment vertical="center"/>
    </xf>
    <xf numFmtId="179" fontId="6" fillId="17" borderId="0">
      <alignment vertical="center"/>
    </xf>
    <xf numFmtId="179" fontId="6" fillId="17" borderId="0">
      <alignment vertical="center"/>
    </xf>
    <xf numFmtId="179" fontId="6" fillId="17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179" fontId="18" fillId="0" borderId="3">
      <alignment vertical="center"/>
    </xf>
    <xf numFmtId="179" fontId="18" fillId="0" borderId="3">
      <alignment vertical="center"/>
    </xf>
    <xf numFmtId="179" fontId="18" fillId="0" borderId="3">
      <alignment vertical="center"/>
    </xf>
    <xf numFmtId="179" fontId="18" fillId="0" borderId="3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5" fillId="0" borderId="0" xfId="0" applyFont="1">
      <alignment vertical="center"/>
    </xf>
    <xf numFmtId="178" fontId="36" fillId="18" borderId="11" xfId="1596" applyFont="1" applyFill="1" applyBorder="1" applyAlignment="1">
      <alignment horizontal="left" vertical="center"/>
    </xf>
    <xf numFmtId="178" fontId="36" fillId="18" borderId="0" xfId="1596" applyFont="1" applyFill="1" applyBorder="1" applyAlignment="1">
      <alignment horizontal="left" vertical="center"/>
    </xf>
    <xf numFmtId="183" fontId="36" fillId="18" borderId="0" xfId="1596" applyNumberFormat="1" applyFont="1" applyFill="1" applyBorder="1" applyAlignment="1">
      <alignment horizontal="left" vertical="center"/>
    </xf>
    <xf numFmtId="178" fontId="36" fillId="18" borderId="12" xfId="1596" applyFont="1" applyFill="1" applyBorder="1" applyAlignment="1">
      <alignment horizontal="left" vertical="center"/>
    </xf>
    <xf numFmtId="0" fontId="35" fillId="18" borderId="11" xfId="0" applyFont="1" applyFill="1" applyBorder="1" applyAlignment="1">
      <alignment horizontal="left" vertical="center"/>
    </xf>
    <xf numFmtId="0" fontId="35" fillId="18" borderId="0" xfId="0" applyFont="1" applyFill="1" applyBorder="1" applyAlignment="1">
      <alignment horizontal="left" vertical="center"/>
    </xf>
    <xf numFmtId="0" fontId="35" fillId="18" borderId="0" xfId="0" applyFont="1" applyFill="1" applyBorder="1" applyAlignment="1">
      <alignment vertical="center"/>
    </xf>
    <xf numFmtId="0" fontId="35" fillId="18" borderId="0" xfId="0" applyFont="1" applyFill="1" applyBorder="1" applyAlignment="1">
      <alignment horizontal="center" vertical="center"/>
    </xf>
    <xf numFmtId="183" fontId="35" fillId="18" borderId="0" xfId="0" applyNumberFormat="1" applyFont="1" applyFill="1" applyBorder="1" applyAlignment="1">
      <alignment horizontal="center" vertical="center"/>
    </xf>
    <xf numFmtId="0" fontId="35" fillId="18" borderId="12" xfId="0" applyFont="1" applyFill="1" applyBorder="1">
      <alignment vertical="center"/>
    </xf>
    <xf numFmtId="14" fontId="35" fillId="18" borderId="0" xfId="0" applyNumberFormat="1" applyFont="1" applyFill="1" applyBorder="1" applyAlignment="1">
      <alignment horizontal="left" vertical="center"/>
    </xf>
    <xf numFmtId="0" fontId="35" fillId="18" borderId="12" xfId="0" applyFont="1" applyFill="1" applyBorder="1" applyAlignment="1">
      <alignment vertical="center" wrapText="1"/>
    </xf>
    <xf numFmtId="0" fontId="35" fillId="18" borderId="12" xfId="0" applyFont="1" applyFill="1" applyBorder="1" applyAlignment="1">
      <alignment vertical="center"/>
    </xf>
    <xf numFmtId="0" fontId="35" fillId="18" borderId="0" xfId="0" applyFont="1" applyFill="1" applyBorder="1" applyAlignment="1">
      <alignment vertical="center" wrapText="1"/>
    </xf>
    <xf numFmtId="0" fontId="37" fillId="0" borderId="10" xfId="1375" applyFont="1" applyFill="1" applyBorder="1" applyAlignment="1">
      <alignment horizontal="center" vertical="center" wrapText="1"/>
    </xf>
    <xf numFmtId="178" fontId="37" fillId="0" borderId="10" xfId="1596" applyFont="1" applyBorder="1" applyAlignment="1">
      <alignment vertical="center" wrapText="1"/>
    </xf>
    <xf numFmtId="178" fontId="37" fillId="0" borderId="10" xfId="1596" applyFont="1" applyBorder="1" applyAlignment="1">
      <alignment vertical="center"/>
    </xf>
    <xf numFmtId="40" fontId="37" fillId="16" borderId="10" xfId="1727" applyNumberFormat="1" applyFont="1" applyFill="1" applyBorder="1" applyAlignment="1">
      <alignment vertical="center" wrapText="1"/>
    </xf>
    <xf numFmtId="183" fontId="37" fillId="0" borderId="10" xfId="1727" applyNumberFormat="1" applyFont="1" applyBorder="1" applyAlignment="1">
      <alignment vertical="center" wrapText="1"/>
    </xf>
    <xf numFmtId="178" fontId="37" fillId="0" borderId="13" xfId="1596" applyFont="1" applyBorder="1" applyAlignment="1">
      <alignment vertical="center" wrapText="1"/>
    </xf>
    <xf numFmtId="178" fontId="37" fillId="0" borderId="15" xfId="1596" applyFont="1" applyBorder="1" applyAlignment="1">
      <alignment vertical="center" wrapText="1"/>
    </xf>
    <xf numFmtId="40" fontId="37" fillId="16" borderId="13" xfId="1727" applyNumberFormat="1" applyFont="1" applyFill="1" applyBorder="1" applyAlignment="1">
      <alignment vertical="center" wrapText="1"/>
    </xf>
    <xf numFmtId="40" fontId="37" fillId="16" borderId="15" xfId="1727" applyNumberFormat="1" applyFont="1" applyFill="1" applyBorder="1" applyAlignment="1">
      <alignment vertical="center" wrapText="1"/>
    </xf>
    <xf numFmtId="0" fontId="37" fillId="0" borderId="10" xfId="1375" applyFont="1" applyFill="1" applyBorder="1" applyAlignment="1">
      <alignment horizontal="left" vertical="center" wrapText="1"/>
    </xf>
    <xf numFmtId="0" fontId="38" fillId="16" borderId="13" xfId="0" applyFont="1" applyFill="1" applyBorder="1" applyAlignment="1">
      <alignment vertical="center"/>
    </xf>
    <xf numFmtId="0" fontId="38" fillId="16" borderId="14" xfId="0" applyFont="1" applyFill="1" applyBorder="1" applyAlignment="1">
      <alignment vertical="center"/>
    </xf>
    <xf numFmtId="183" fontId="38" fillId="16" borderId="14" xfId="0" applyNumberFormat="1" applyFont="1" applyFill="1" applyBorder="1" applyAlignment="1">
      <alignment vertical="center"/>
    </xf>
    <xf numFmtId="0" fontId="38" fillId="16" borderId="15" xfId="0" applyFont="1" applyFill="1" applyBorder="1" applyAlignment="1">
      <alignment vertical="center"/>
    </xf>
    <xf numFmtId="0" fontId="37" fillId="16" borderId="10" xfId="1375" applyFont="1" applyFill="1" applyBorder="1" applyAlignment="1">
      <alignment horizontal="center" vertical="center" wrapText="1"/>
    </xf>
    <xf numFmtId="183" fontId="37" fillId="16" borderId="10" xfId="1375" applyNumberFormat="1" applyFont="1" applyFill="1" applyBorder="1" applyAlignment="1">
      <alignment horizontal="right" vertical="center" wrapText="1"/>
    </xf>
    <xf numFmtId="0" fontId="37" fillId="0" borderId="11" xfId="1375" applyFont="1" applyFill="1" applyBorder="1" applyAlignment="1">
      <alignment vertical="center" wrapText="1"/>
    </xf>
    <xf numFmtId="0" fontId="37" fillId="0" borderId="0" xfId="1375" applyFont="1" applyFill="1" applyBorder="1" applyAlignment="1">
      <alignment vertical="center" wrapText="1"/>
    </xf>
    <xf numFmtId="183" fontId="37" fillId="0" borderId="0" xfId="1375" applyNumberFormat="1" applyFont="1" applyFill="1" applyBorder="1" applyAlignment="1">
      <alignment vertical="center" wrapText="1"/>
    </xf>
    <xf numFmtId="0" fontId="37" fillId="0" borderId="12" xfId="1375" applyFont="1" applyFill="1" applyBorder="1" applyAlignment="1">
      <alignment vertical="center" wrapText="1"/>
    </xf>
    <xf numFmtId="178" fontId="35" fillId="16" borderId="11" xfId="1596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40" fontId="37" fillId="16" borderId="10" xfId="1375" applyNumberFormat="1" applyFont="1" applyFill="1" applyBorder="1" applyAlignment="1">
      <alignment horizontal="right" vertical="center" wrapText="1"/>
    </xf>
    <xf numFmtId="0" fontId="39" fillId="0" borderId="10" xfId="1375" applyFont="1" applyFill="1" applyBorder="1" applyAlignment="1">
      <alignment horizontal="left" vertical="center" wrapText="1"/>
    </xf>
    <xf numFmtId="40" fontId="37" fillId="0" borderId="10" xfId="1375" applyNumberFormat="1" applyFont="1" applyFill="1" applyBorder="1" applyAlignment="1">
      <alignment horizontal="right" vertical="center" wrapText="1"/>
    </xf>
    <xf numFmtId="40" fontId="39" fillId="0" borderId="10" xfId="1375" applyNumberFormat="1" applyFont="1" applyFill="1" applyBorder="1" applyAlignment="1">
      <alignment horizontal="right" vertical="center" wrapText="1"/>
    </xf>
    <xf numFmtId="38" fontId="39" fillId="0" borderId="10" xfId="1375" applyNumberFormat="1" applyFont="1" applyFill="1" applyBorder="1" applyAlignment="1">
      <alignment horizontal="center" vertical="center" wrapText="1"/>
    </xf>
    <xf numFmtId="0" fontId="39" fillId="0" borderId="10" xfId="1375" applyFont="1" applyFill="1" applyBorder="1" applyAlignment="1">
      <alignment vertical="center" wrapText="1"/>
    </xf>
    <xf numFmtId="178" fontId="39" fillId="0" borderId="10" xfId="1596" applyFont="1" applyBorder="1" applyAlignment="1">
      <alignment vertical="center" wrapText="1"/>
    </xf>
    <xf numFmtId="183" fontId="35" fillId="0" borderId="0" xfId="0" applyNumberFormat="1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178" fontId="42" fillId="18" borderId="16" xfId="1596" applyFont="1" applyFill="1" applyBorder="1" applyAlignment="1">
      <alignment vertical="center"/>
    </xf>
    <xf numFmtId="178" fontId="43" fillId="18" borderId="17" xfId="1596" applyFont="1" applyFill="1" applyBorder="1" applyAlignment="1">
      <alignment vertical="center"/>
    </xf>
    <xf numFmtId="183" fontId="43" fillId="18" borderId="17" xfId="1596" applyNumberFormat="1" applyFont="1" applyFill="1" applyBorder="1" applyAlignment="1">
      <alignment vertical="center"/>
    </xf>
    <xf numFmtId="178" fontId="43" fillId="18" borderId="18" xfId="1596" applyFont="1" applyFill="1" applyBorder="1" applyAlignment="1">
      <alignment vertical="center"/>
    </xf>
    <xf numFmtId="0" fontId="44" fillId="19" borderId="10" xfId="1375" applyFont="1" applyFill="1" applyBorder="1" applyAlignment="1">
      <alignment horizontal="center" vertical="center" wrapText="1"/>
    </xf>
    <xf numFmtId="0" fontId="44" fillId="19" borderId="10" xfId="1375" applyFont="1" applyFill="1" applyBorder="1" applyAlignment="1">
      <alignment vertical="center" wrapText="1"/>
    </xf>
    <xf numFmtId="183" fontId="44" fillId="19" borderId="10" xfId="1375" applyNumberFormat="1" applyFont="1" applyFill="1" applyBorder="1" applyAlignment="1">
      <alignment horizontal="center" vertical="center" wrapText="1"/>
    </xf>
    <xf numFmtId="0" fontId="45" fillId="0" borderId="10" xfId="1375" applyFont="1" applyFill="1" applyBorder="1" applyAlignment="1">
      <alignment horizontal="center" vertical="center" wrapText="1"/>
    </xf>
    <xf numFmtId="178" fontId="45" fillId="21" borderId="10" xfId="1596" applyFont="1" applyFill="1" applyBorder="1" applyAlignment="1">
      <alignment vertical="center" wrapText="1"/>
    </xf>
    <xf numFmtId="178" fontId="45" fillId="21" borderId="10" xfId="1596" applyFont="1" applyFill="1" applyBorder="1" applyAlignment="1">
      <alignment vertical="center"/>
    </xf>
    <xf numFmtId="40" fontId="45" fillId="20" borderId="10" xfId="1393" applyNumberFormat="1" applyFont="1" applyFill="1" applyBorder="1" applyAlignment="1">
      <alignment vertical="center" wrapText="1"/>
    </xf>
    <xf numFmtId="183" fontId="45" fillId="20" borderId="10" xfId="1375" applyNumberFormat="1" applyFont="1" applyFill="1" applyBorder="1" applyAlignment="1">
      <alignment vertical="center" wrapText="1"/>
    </xf>
    <xf numFmtId="177" fontId="45" fillId="20" borderId="10" xfId="1375" applyNumberFormat="1" applyFont="1" applyFill="1" applyBorder="1" applyAlignment="1">
      <alignment horizontal="right" vertical="center" wrapText="1"/>
    </xf>
    <xf numFmtId="40" fontId="44" fillId="19" borderId="10" xfId="1375" applyNumberFormat="1" applyFont="1" applyFill="1" applyBorder="1" applyAlignment="1">
      <alignment horizontal="center" vertical="center" wrapText="1"/>
    </xf>
    <xf numFmtId="183" fontId="45" fillId="20" borderId="10" xfId="1375" applyNumberFormat="1" applyFont="1" applyFill="1" applyBorder="1" applyAlignment="1">
      <alignment horizontal="right" vertical="center" wrapText="1"/>
    </xf>
    <xf numFmtId="40" fontId="45" fillId="20" borderId="10" xfId="1375" applyNumberFormat="1" applyFont="1" applyFill="1" applyBorder="1" applyAlignment="1">
      <alignment horizontal="right" vertical="center" wrapText="1"/>
    </xf>
    <xf numFmtId="178" fontId="46" fillId="0" borderId="10" xfId="1596" applyFont="1" applyBorder="1" applyAlignment="1">
      <alignment horizontal="left" vertical="center" wrapText="1"/>
    </xf>
    <xf numFmtId="0" fontId="48" fillId="18" borderId="0" xfId="0" applyFont="1" applyFill="1" applyBorder="1" applyAlignment="1">
      <alignment horizontal="left" vertical="center"/>
    </xf>
    <xf numFmtId="0" fontId="39" fillId="16" borderId="10" xfId="1375" applyFont="1" applyFill="1" applyBorder="1" applyAlignment="1">
      <alignment horizontal="center" vertical="center" wrapText="1"/>
    </xf>
    <xf numFmtId="183" fontId="39" fillId="16" borderId="10" xfId="1375" applyNumberFormat="1" applyFont="1" applyFill="1" applyBorder="1" applyAlignment="1">
      <alignment horizontal="right" vertical="center" wrapText="1"/>
    </xf>
    <xf numFmtId="0" fontId="48" fillId="0" borderId="0" xfId="0" applyFont="1">
      <alignment vertical="center"/>
    </xf>
    <xf numFmtId="0" fontId="39" fillId="16" borderId="10" xfId="1375" applyFont="1" applyFill="1" applyBorder="1" applyAlignment="1">
      <alignment horizontal="left" vertical="center" wrapText="1"/>
    </xf>
    <xf numFmtId="40" fontId="39" fillId="16" borderId="10" xfId="1727" applyNumberFormat="1" applyFont="1" applyFill="1" applyBorder="1" applyAlignment="1">
      <alignment vertical="center" wrapText="1"/>
    </xf>
    <xf numFmtId="0" fontId="39" fillId="0" borderId="10" xfId="1375" applyFont="1" applyFill="1" applyBorder="1" applyAlignment="1">
      <alignment horizontal="center" vertical="center" wrapText="1"/>
    </xf>
    <xf numFmtId="178" fontId="39" fillId="16" borderId="10" xfId="1596" applyFont="1" applyFill="1" applyBorder="1" applyAlignment="1">
      <alignment vertical="center" wrapText="1"/>
    </xf>
    <xf numFmtId="40" fontId="39" fillId="16" borderId="10" xfId="1375" applyNumberFormat="1" applyFont="1" applyFill="1" applyBorder="1" applyAlignment="1">
      <alignment horizontal="right" vertical="center" wrapText="1"/>
    </xf>
    <xf numFmtId="183" fontId="39" fillId="0" borderId="10" xfId="1375" applyNumberFormat="1" applyFont="1" applyFill="1" applyBorder="1" applyAlignment="1">
      <alignment horizontal="right" vertical="center" wrapText="1"/>
    </xf>
    <xf numFmtId="0" fontId="37" fillId="16" borderId="10" xfId="1375" applyFont="1" applyFill="1" applyBorder="1" applyAlignment="1">
      <alignment horizontal="left" vertical="center" wrapText="1"/>
    </xf>
    <xf numFmtId="0" fontId="32" fillId="0" borderId="10" xfId="1375" applyFont="1" applyFill="1" applyBorder="1" applyAlignment="1">
      <alignment horizontal="left" vertical="center" wrapText="1"/>
    </xf>
    <xf numFmtId="0" fontId="16" fillId="0" borderId="10" xfId="1375" applyFont="1" applyFill="1" applyBorder="1" applyAlignment="1">
      <alignment horizontal="left" vertical="center" wrapText="1"/>
    </xf>
    <xf numFmtId="0" fontId="16" fillId="16" borderId="10" xfId="1375" applyFont="1" applyFill="1" applyBorder="1" applyAlignment="1">
      <alignment vertical="center" wrapText="1"/>
    </xf>
    <xf numFmtId="178" fontId="16" fillId="0" borderId="10" xfId="1596" applyFont="1" applyFill="1" applyBorder="1" applyAlignment="1">
      <alignment vertical="center" wrapText="1"/>
    </xf>
    <xf numFmtId="178" fontId="16" fillId="0" borderId="10" xfId="1596" applyFont="1" applyBorder="1" applyAlignment="1">
      <alignment vertical="center" wrapText="1"/>
    </xf>
    <xf numFmtId="40" fontId="38" fillId="0" borderId="10" xfId="1727" applyNumberFormat="1" applyFont="1" applyFill="1" applyBorder="1" applyAlignment="1">
      <alignment vertical="center" wrapText="1"/>
    </xf>
    <xf numFmtId="0" fontId="51" fillId="18" borderId="11" xfId="0" applyFont="1" applyFill="1" applyBorder="1" applyAlignment="1">
      <alignment horizontal="left" vertical="center"/>
    </xf>
    <xf numFmtId="0" fontId="38" fillId="0" borderId="10" xfId="1375" applyFont="1" applyFill="1" applyBorder="1" applyAlignment="1">
      <alignment horizontal="center" vertical="center" wrapText="1"/>
    </xf>
    <xf numFmtId="0" fontId="38" fillId="16" borderId="10" xfId="1375" applyFont="1" applyFill="1" applyBorder="1" applyAlignment="1">
      <alignment horizontal="center" vertical="center" wrapText="1"/>
    </xf>
    <xf numFmtId="0" fontId="16" fillId="16" borderId="10" xfId="1375" applyFont="1" applyFill="1" applyBorder="1" applyAlignment="1">
      <alignment horizontal="left" vertical="center" wrapText="1"/>
    </xf>
    <xf numFmtId="0" fontId="35" fillId="18" borderId="0" xfId="0" applyFont="1" applyFill="1" applyBorder="1" applyAlignment="1">
      <alignment horizontal="left" vertical="center" wrapText="1"/>
    </xf>
    <xf numFmtId="0" fontId="40" fillId="0" borderId="19" xfId="0" applyFont="1" applyBorder="1" applyAlignment="1">
      <alignment horizontal="left" vertical="center" wrapText="1"/>
    </xf>
    <xf numFmtId="0" fontId="35" fillId="18" borderId="19" xfId="0" applyFont="1" applyFill="1" applyBorder="1" applyAlignment="1">
      <alignment horizontal="left" vertical="center"/>
    </xf>
  </cellXfs>
  <cellStyles count="3562">
    <cellStyle name="0,0_x000d__x000a_NA_x000d__x000a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 3" xfId="1374"/>
    <cellStyle name="Normal_Sheet1" xfId="1375"/>
    <cellStyle name="百分比 2" xfId="2862"/>
    <cellStyle name="百分比 2 2" xfId="2863"/>
    <cellStyle name="百分比 2 2 2" xfId="2864"/>
    <cellStyle name="百分比 2 3" xfId="2865"/>
    <cellStyle name="百分比 3 2" xfId="2866"/>
    <cellStyle name="百分比 3 2 2" xfId="2867"/>
    <cellStyle name="百分比 3 3" xfId="2868"/>
    <cellStyle name="百分比 4" xfId="2869"/>
    <cellStyle name="百分比 4 2" xfId="2870"/>
    <cellStyle name="百分比 4 2 2" xfId="2871"/>
    <cellStyle name="百分比 4 3" xfId="2872"/>
    <cellStyle name="标题 1 10" xfId="2186"/>
    <cellStyle name="标题 1 10 2" xfId="2187"/>
    <cellStyle name="标题 1 11" xfId="2188"/>
    <cellStyle name="标题 1 11 2" xfId="2189"/>
    <cellStyle name="标题 1 12" xfId="2190"/>
    <cellStyle name="标题 1 12 2" xfId="2191"/>
    <cellStyle name="标题 1 13" xfId="2192"/>
    <cellStyle name="标题 1 13 2" xfId="2193"/>
    <cellStyle name="标题 1 14" xfId="2194"/>
    <cellStyle name="标题 1 14 2" xfId="2195"/>
    <cellStyle name="标题 1 15" xfId="2196"/>
    <cellStyle name="标题 1 15 2" xfId="2197"/>
    <cellStyle name="标题 1 16" xfId="2198"/>
    <cellStyle name="标题 1 16 2" xfId="2199"/>
    <cellStyle name="标题 1 17" xfId="2200"/>
    <cellStyle name="标题 1 17 2" xfId="2201"/>
    <cellStyle name="标题 1 18" xfId="2202"/>
    <cellStyle name="标题 1 18 2" xfId="2203"/>
    <cellStyle name="标题 1 19" xfId="2204"/>
    <cellStyle name="标题 1 19 2" xfId="2205"/>
    <cellStyle name="标题 1 2" xfId="2206"/>
    <cellStyle name="标题 1 2 2" xfId="2207"/>
    <cellStyle name="标题 1 20" xfId="2208"/>
    <cellStyle name="标题 1 20 2" xfId="2209"/>
    <cellStyle name="标题 1 21" xfId="2210"/>
    <cellStyle name="标题 1 21 2" xfId="2211"/>
    <cellStyle name="标题 1 22" xfId="2212"/>
    <cellStyle name="标题 1 22 2" xfId="2213"/>
    <cellStyle name="标题 1 23" xfId="2214"/>
    <cellStyle name="标题 1 23 2" xfId="2215"/>
    <cellStyle name="标题 1 24" xfId="2216"/>
    <cellStyle name="标题 1 24 2" xfId="2217"/>
    <cellStyle name="标题 1 25" xfId="2218"/>
    <cellStyle name="标题 1 25 2" xfId="2219"/>
    <cellStyle name="标题 1 26" xfId="2220"/>
    <cellStyle name="标题 1 26 2" xfId="2221"/>
    <cellStyle name="标题 1 27" xfId="2222"/>
    <cellStyle name="标题 1 27 2" xfId="2223"/>
    <cellStyle name="标题 1 28" xfId="2224"/>
    <cellStyle name="标题 1 28 2" xfId="2225"/>
    <cellStyle name="标题 1 29" xfId="2226"/>
    <cellStyle name="标题 1 29 2" xfId="2227"/>
    <cellStyle name="标题 1 3" xfId="2228"/>
    <cellStyle name="标题 1 3 2" xfId="2229"/>
    <cellStyle name="标题 1 30" xfId="2230"/>
    <cellStyle name="标题 1 30 2" xfId="2231"/>
    <cellStyle name="标题 1 31" xfId="2232"/>
    <cellStyle name="标题 1 31 2" xfId="2233"/>
    <cellStyle name="标题 1 32" xfId="2234"/>
    <cellStyle name="标题 1 32 2" xfId="2235"/>
    <cellStyle name="标题 1 33" xfId="2236"/>
    <cellStyle name="标题 1 33 2" xfId="2237"/>
    <cellStyle name="标题 1 34" xfId="2238"/>
    <cellStyle name="标题 1 34 2" xfId="2239"/>
    <cellStyle name="标题 1 35" xfId="2240"/>
    <cellStyle name="标题 1 35 2" xfId="2241"/>
    <cellStyle name="标题 1 36" xfId="2242"/>
    <cellStyle name="标题 1 36 2" xfId="2243"/>
    <cellStyle name="标题 1 37" xfId="2244"/>
    <cellStyle name="标题 1 37 2" xfId="2245"/>
    <cellStyle name="标题 1 38" xfId="2246"/>
    <cellStyle name="标题 1 38 2" xfId="2247"/>
    <cellStyle name="标题 1 39" xfId="2248"/>
    <cellStyle name="标题 1 39 2" xfId="2249"/>
    <cellStyle name="标题 1 4" xfId="2250"/>
    <cellStyle name="标题 1 4 2" xfId="2251"/>
    <cellStyle name="标题 1 5" xfId="2252"/>
    <cellStyle name="标题 1 5 2" xfId="2253"/>
    <cellStyle name="标题 1 6" xfId="2254"/>
    <cellStyle name="标题 1 6 2" xfId="2255"/>
    <cellStyle name="标题 1 7" xfId="2256"/>
    <cellStyle name="标题 1 7 2" xfId="2257"/>
    <cellStyle name="标题 1 8" xfId="2258"/>
    <cellStyle name="标题 1 8 2" xfId="2259"/>
    <cellStyle name="标题 1 9" xfId="2260"/>
    <cellStyle name="标题 1 9 2" xfId="2261"/>
    <cellStyle name="标题 10" xfId="2262"/>
    <cellStyle name="标题 10 2" xfId="2263"/>
    <cellStyle name="标题 11" xfId="2264"/>
    <cellStyle name="标题 11 2" xfId="2265"/>
    <cellStyle name="标题 12" xfId="2266"/>
    <cellStyle name="标题 12 2" xfId="2267"/>
    <cellStyle name="标题 13" xfId="2268"/>
    <cellStyle name="标题 13 2" xfId="2269"/>
    <cellStyle name="标题 14" xfId="2270"/>
    <cellStyle name="标题 14 2" xfId="2271"/>
    <cellStyle name="标题 15" xfId="2272"/>
    <cellStyle name="标题 15 2" xfId="2273"/>
    <cellStyle name="标题 16" xfId="2274"/>
    <cellStyle name="标题 16 2" xfId="2275"/>
    <cellStyle name="标题 17" xfId="2276"/>
    <cellStyle name="标题 17 2" xfId="2277"/>
    <cellStyle name="标题 18" xfId="2278"/>
    <cellStyle name="标题 18 2" xfId="2279"/>
    <cellStyle name="标题 19" xfId="2280"/>
    <cellStyle name="标题 19 2" xfId="2281"/>
    <cellStyle name="标题 2 10" xfId="2282"/>
    <cellStyle name="标题 2 10 2" xfId="2283"/>
    <cellStyle name="标题 2 11" xfId="2284"/>
    <cellStyle name="标题 2 11 2" xfId="2285"/>
    <cellStyle name="标题 2 12" xfId="2286"/>
    <cellStyle name="标题 2 12 2" xfId="2287"/>
    <cellStyle name="标题 2 13" xfId="2288"/>
    <cellStyle name="标题 2 13 2" xfId="2289"/>
    <cellStyle name="标题 2 14" xfId="2290"/>
    <cellStyle name="标题 2 14 2" xfId="2291"/>
    <cellStyle name="标题 2 15" xfId="2292"/>
    <cellStyle name="标题 2 15 2" xfId="2293"/>
    <cellStyle name="标题 2 16" xfId="2294"/>
    <cellStyle name="标题 2 16 2" xfId="2295"/>
    <cellStyle name="标题 2 17" xfId="2296"/>
    <cellStyle name="标题 2 17 2" xfId="2297"/>
    <cellStyle name="标题 2 18" xfId="2298"/>
    <cellStyle name="标题 2 18 2" xfId="2299"/>
    <cellStyle name="标题 2 19" xfId="2300"/>
    <cellStyle name="标题 2 19 2" xfId="2301"/>
    <cellStyle name="标题 2 2" xfId="2302"/>
    <cellStyle name="标题 2 2 2" xfId="2303"/>
    <cellStyle name="标题 2 20" xfId="2304"/>
    <cellStyle name="标题 2 20 2" xfId="2305"/>
    <cellStyle name="标题 2 21" xfId="2306"/>
    <cellStyle name="标题 2 21 2" xfId="2307"/>
    <cellStyle name="标题 2 22" xfId="2308"/>
    <cellStyle name="标题 2 22 2" xfId="2309"/>
    <cellStyle name="标题 2 23" xfId="2310"/>
    <cellStyle name="标题 2 23 2" xfId="2311"/>
    <cellStyle name="标题 2 24" xfId="2312"/>
    <cellStyle name="标题 2 24 2" xfId="2313"/>
    <cellStyle name="标题 2 25" xfId="2314"/>
    <cellStyle name="标题 2 25 2" xfId="2315"/>
    <cellStyle name="标题 2 26" xfId="2316"/>
    <cellStyle name="标题 2 26 2" xfId="2317"/>
    <cellStyle name="标题 2 27" xfId="2318"/>
    <cellStyle name="标题 2 27 2" xfId="2319"/>
    <cellStyle name="标题 2 28" xfId="2320"/>
    <cellStyle name="标题 2 28 2" xfId="2321"/>
    <cellStyle name="标题 2 29" xfId="2322"/>
    <cellStyle name="标题 2 29 2" xfId="2323"/>
    <cellStyle name="标题 2 3" xfId="2324"/>
    <cellStyle name="标题 2 3 2" xfId="2325"/>
    <cellStyle name="标题 2 30" xfId="2326"/>
    <cellStyle name="标题 2 30 2" xfId="2327"/>
    <cellStyle name="标题 2 31" xfId="2328"/>
    <cellStyle name="标题 2 31 2" xfId="2329"/>
    <cellStyle name="标题 2 32" xfId="2330"/>
    <cellStyle name="标题 2 32 2" xfId="2331"/>
    <cellStyle name="标题 2 33" xfId="2332"/>
    <cellStyle name="标题 2 33 2" xfId="2333"/>
    <cellStyle name="标题 2 34" xfId="2334"/>
    <cellStyle name="标题 2 34 2" xfId="2335"/>
    <cellStyle name="标题 2 35" xfId="2336"/>
    <cellStyle name="标题 2 35 2" xfId="2337"/>
    <cellStyle name="标题 2 36" xfId="2338"/>
    <cellStyle name="标题 2 36 2" xfId="2339"/>
    <cellStyle name="标题 2 37" xfId="2340"/>
    <cellStyle name="标题 2 37 2" xfId="2341"/>
    <cellStyle name="标题 2 38" xfId="2342"/>
    <cellStyle name="标题 2 38 2" xfId="2343"/>
    <cellStyle name="标题 2 39" xfId="2344"/>
    <cellStyle name="标题 2 39 2" xfId="2345"/>
    <cellStyle name="标题 2 4" xfId="2346"/>
    <cellStyle name="标题 2 4 2" xfId="2347"/>
    <cellStyle name="标题 2 5" xfId="2348"/>
    <cellStyle name="标题 2 5 2" xfId="2349"/>
    <cellStyle name="标题 2 6" xfId="2350"/>
    <cellStyle name="标题 2 6 2" xfId="2351"/>
    <cellStyle name="标题 2 7" xfId="2352"/>
    <cellStyle name="标题 2 7 2" xfId="2353"/>
    <cellStyle name="标题 2 8" xfId="2354"/>
    <cellStyle name="标题 2 8 2" xfId="2355"/>
    <cellStyle name="标题 2 9" xfId="2356"/>
    <cellStyle name="标题 2 9 2" xfId="2357"/>
    <cellStyle name="标题 20" xfId="2358"/>
    <cellStyle name="标题 20 2" xfId="2359"/>
    <cellStyle name="标题 21" xfId="2360"/>
    <cellStyle name="标题 21 2" xfId="2361"/>
    <cellStyle name="标题 22" xfId="2362"/>
    <cellStyle name="标题 22 2" xfId="2363"/>
    <cellStyle name="标题 23" xfId="2364"/>
    <cellStyle name="标题 23 2" xfId="2365"/>
    <cellStyle name="标题 24" xfId="2366"/>
    <cellStyle name="标题 24 2" xfId="2367"/>
    <cellStyle name="标题 25" xfId="2368"/>
    <cellStyle name="标题 25 2" xfId="2369"/>
    <cellStyle name="标题 26" xfId="2370"/>
    <cellStyle name="标题 26 2" xfId="2371"/>
    <cellStyle name="标题 27" xfId="2372"/>
    <cellStyle name="标题 27 2" xfId="2373"/>
    <cellStyle name="标题 28" xfId="2374"/>
    <cellStyle name="标题 28 2" xfId="2375"/>
    <cellStyle name="标题 29" xfId="2376"/>
    <cellStyle name="标题 29 2" xfId="2377"/>
    <cellStyle name="标题 3 10" xfId="2378"/>
    <cellStyle name="标题 3 10 2" xfId="2379"/>
    <cellStyle name="标题 3 11" xfId="2380"/>
    <cellStyle name="标题 3 11 2" xfId="2381"/>
    <cellStyle name="标题 3 12" xfId="2382"/>
    <cellStyle name="标题 3 12 2" xfId="2383"/>
    <cellStyle name="标题 3 13" xfId="2384"/>
    <cellStyle name="标题 3 13 2" xfId="2385"/>
    <cellStyle name="标题 3 14" xfId="2386"/>
    <cellStyle name="标题 3 14 2" xfId="2387"/>
    <cellStyle name="标题 3 15" xfId="2388"/>
    <cellStyle name="标题 3 15 2" xfId="2389"/>
    <cellStyle name="标题 3 16" xfId="2390"/>
    <cellStyle name="标题 3 16 2" xfId="2391"/>
    <cellStyle name="标题 3 17" xfId="2392"/>
    <cellStyle name="标题 3 17 2" xfId="2393"/>
    <cellStyle name="标题 3 18" xfId="2394"/>
    <cellStyle name="标题 3 18 2" xfId="2395"/>
    <cellStyle name="标题 3 19" xfId="2396"/>
    <cellStyle name="标题 3 19 2" xfId="2397"/>
    <cellStyle name="标题 3 2" xfId="2398"/>
    <cellStyle name="标题 3 2 2" xfId="2399"/>
    <cellStyle name="标题 3 20" xfId="2400"/>
    <cellStyle name="标题 3 20 2" xfId="2401"/>
    <cellStyle name="标题 3 21" xfId="2402"/>
    <cellStyle name="标题 3 21 2" xfId="2403"/>
    <cellStyle name="标题 3 22" xfId="2404"/>
    <cellStyle name="标题 3 22 2" xfId="2405"/>
    <cellStyle name="标题 3 23" xfId="2406"/>
    <cellStyle name="标题 3 23 2" xfId="2407"/>
    <cellStyle name="标题 3 24" xfId="2408"/>
    <cellStyle name="标题 3 24 2" xfId="2409"/>
    <cellStyle name="标题 3 25" xfId="2410"/>
    <cellStyle name="标题 3 25 2" xfId="2411"/>
    <cellStyle name="标题 3 26" xfId="2412"/>
    <cellStyle name="标题 3 26 2" xfId="2413"/>
    <cellStyle name="标题 3 27" xfId="2414"/>
    <cellStyle name="标题 3 27 2" xfId="2415"/>
    <cellStyle name="标题 3 28" xfId="2416"/>
    <cellStyle name="标题 3 28 2" xfId="2417"/>
    <cellStyle name="标题 3 29" xfId="2418"/>
    <cellStyle name="标题 3 29 2" xfId="2419"/>
    <cellStyle name="标题 3 3" xfId="2420"/>
    <cellStyle name="标题 3 3 2" xfId="2421"/>
    <cellStyle name="标题 3 30" xfId="2422"/>
    <cellStyle name="标题 3 30 2" xfId="2423"/>
    <cellStyle name="标题 3 31" xfId="2424"/>
    <cellStyle name="标题 3 31 2" xfId="2425"/>
    <cellStyle name="标题 3 32" xfId="2426"/>
    <cellStyle name="标题 3 32 2" xfId="2427"/>
    <cellStyle name="标题 3 33" xfId="2428"/>
    <cellStyle name="标题 3 33 2" xfId="2429"/>
    <cellStyle name="标题 3 34" xfId="2430"/>
    <cellStyle name="标题 3 34 2" xfId="2431"/>
    <cellStyle name="标题 3 35" xfId="2432"/>
    <cellStyle name="标题 3 35 2" xfId="2433"/>
    <cellStyle name="标题 3 36" xfId="2434"/>
    <cellStyle name="标题 3 36 2" xfId="2435"/>
    <cellStyle name="标题 3 37" xfId="2436"/>
    <cellStyle name="标题 3 37 2" xfId="2437"/>
    <cellStyle name="标题 3 38" xfId="2438"/>
    <cellStyle name="标题 3 38 2" xfId="2439"/>
    <cellStyle name="标题 3 39" xfId="2440"/>
    <cellStyle name="标题 3 39 2" xfId="2441"/>
    <cellStyle name="标题 3 4" xfId="2442"/>
    <cellStyle name="标题 3 4 2" xfId="2443"/>
    <cellStyle name="标题 3 5" xfId="2444"/>
    <cellStyle name="标题 3 5 2" xfId="2445"/>
    <cellStyle name="标题 3 6" xfId="2446"/>
    <cellStyle name="标题 3 6 2" xfId="2447"/>
    <cellStyle name="标题 3 7" xfId="2448"/>
    <cellStyle name="标题 3 7 2" xfId="2449"/>
    <cellStyle name="标题 3 8" xfId="2450"/>
    <cellStyle name="标题 3 8 2" xfId="2451"/>
    <cellStyle name="标题 3 9" xfId="2452"/>
    <cellStyle name="标题 3 9 2" xfId="2453"/>
    <cellStyle name="标题 30" xfId="2454"/>
    <cellStyle name="标题 30 2" xfId="2455"/>
    <cellStyle name="标题 31" xfId="2456"/>
    <cellStyle name="标题 31 2" xfId="2457"/>
    <cellStyle name="标题 32" xfId="2458"/>
    <cellStyle name="标题 32 2" xfId="2459"/>
    <cellStyle name="标题 33" xfId="2460"/>
    <cellStyle name="标题 33 2" xfId="2461"/>
    <cellStyle name="标题 34" xfId="2462"/>
    <cellStyle name="标题 34 2" xfId="2463"/>
    <cellStyle name="标题 35" xfId="2464"/>
    <cellStyle name="标题 35 2" xfId="2465"/>
    <cellStyle name="标题 36" xfId="2466"/>
    <cellStyle name="标题 36 2" xfId="2467"/>
    <cellStyle name="标题 37" xfId="2468"/>
    <cellStyle name="标题 37 2" xfId="2469"/>
    <cellStyle name="标题 38" xfId="2470"/>
    <cellStyle name="标题 38 2" xfId="2471"/>
    <cellStyle name="标题 39" xfId="2472"/>
    <cellStyle name="标题 39 2" xfId="2473"/>
    <cellStyle name="标题 4 10" xfId="2474"/>
    <cellStyle name="标题 4 10 2" xfId="2475"/>
    <cellStyle name="标题 4 11" xfId="2476"/>
    <cellStyle name="标题 4 11 2" xfId="2477"/>
    <cellStyle name="标题 4 12" xfId="2478"/>
    <cellStyle name="标题 4 12 2" xfId="2479"/>
    <cellStyle name="标题 4 13" xfId="2480"/>
    <cellStyle name="标题 4 13 2" xfId="2481"/>
    <cellStyle name="标题 4 14" xfId="2482"/>
    <cellStyle name="标题 4 14 2" xfId="2483"/>
    <cellStyle name="标题 4 15" xfId="2484"/>
    <cellStyle name="标题 4 15 2" xfId="2485"/>
    <cellStyle name="标题 4 16" xfId="2486"/>
    <cellStyle name="标题 4 16 2" xfId="2487"/>
    <cellStyle name="标题 4 17" xfId="2488"/>
    <cellStyle name="标题 4 17 2" xfId="2489"/>
    <cellStyle name="标题 4 18" xfId="2490"/>
    <cellStyle name="标题 4 18 2" xfId="2491"/>
    <cellStyle name="标题 4 19" xfId="2492"/>
    <cellStyle name="标题 4 19 2" xfId="2493"/>
    <cellStyle name="标题 4 2" xfId="2494"/>
    <cellStyle name="标题 4 2 2" xfId="2495"/>
    <cellStyle name="标题 4 20" xfId="2496"/>
    <cellStyle name="标题 4 20 2" xfId="2497"/>
    <cellStyle name="标题 4 21" xfId="2498"/>
    <cellStyle name="标题 4 21 2" xfId="2499"/>
    <cellStyle name="标题 4 22" xfId="2500"/>
    <cellStyle name="标题 4 22 2" xfId="2501"/>
    <cellStyle name="标题 4 23" xfId="2502"/>
    <cellStyle name="标题 4 23 2" xfId="2503"/>
    <cellStyle name="标题 4 24" xfId="2504"/>
    <cellStyle name="标题 4 24 2" xfId="2505"/>
    <cellStyle name="标题 4 25" xfId="2506"/>
    <cellStyle name="标题 4 25 2" xfId="2507"/>
    <cellStyle name="标题 4 26" xfId="2508"/>
    <cellStyle name="标题 4 26 2" xfId="2509"/>
    <cellStyle name="标题 4 27" xfId="2510"/>
    <cellStyle name="标题 4 27 2" xfId="2511"/>
    <cellStyle name="标题 4 28" xfId="2512"/>
    <cellStyle name="标题 4 28 2" xfId="2513"/>
    <cellStyle name="标题 4 29" xfId="2514"/>
    <cellStyle name="标题 4 29 2" xfId="2515"/>
    <cellStyle name="标题 4 3" xfId="2516"/>
    <cellStyle name="标题 4 3 2" xfId="2517"/>
    <cellStyle name="标题 4 30" xfId="2518"/>
    <cellStyle name="标题 4 30 2" xfId="2519"/>
    <cellStyle name="标题 4 31" xfId="2520"/>
    <cellStyle name="标题 4 31 2" xfId="2521"/>
    <cellStyle name="标题 4 32" xfId="2522"/>
    <cellStyle name="标题 4 32 2" xfId="2523"/>
    <cellStyle name="标题 4 33" xfId="2524"/>
    <cellStyle name="标题 4 33 2" xfId="2525"/>
    <cellStyle name="标题 4 34" xfId="2526"/>
    <cellStyle name="标题 4 34 2" xfId="2527"/>
    <cellStyle name="标题 4 35" xfId="2528"/>
    <cellStyle name="标题 4 35 2" xfId="2529"/>
    <cellStyle name="标题 4 36" xfId="2530"/>
    <cellStyle name="标题 4 36 2" xfId="2531"/>
    <cellStyle name="标题 4 37" xfId="2532"/>
    <cellStyle name="标题 4 37 2" xfId="2533"/>
    <cellStyle name="标题 4 38" xfId="2534"/>
    <cellStyle name="标题 4 38 2" xfId="2535"/>
    <cellStyle name="标题 4 39" xfId="2536"/>
    <cellStyle name="标题 4 39 2" xfId="2537"/>
    <cellStyle name="标题 4 4" xfId="2538"/>
    <cellStyle name="标题 4 4 2" xfId="2539"/>
    <cellStyle name="标题 4 5" xfId="2540"/>
    <cellStyle name="标题 4 5 2" xfId="2541"/>
    <cellStyle name="标题 4 6" xfId="2542"/>
    <cellStyle name="标题 4 6 2" xfId="2543"/>
    <cellStyle name="标题 4 7" xfId="2544"/>
    <cellStyle name="标题 4 7 2" xfId="2545"/>
    <cellStyle name="标题 4 8" xfId="2546"/>
    <cellStyle name="标题 4 8 2" xfId="2547"/>
    <cellStyle name="标题 4 9" xfId="2548"/>
    <cellStyle name="标题 4 9 2" xfId="2549"/>
    <cellStyle name="标题 40" xfId="2550"/>
    <cellStyle name="标题 40 2" xfId="2551"/>
    <cellStyle name="标题 41" xfId="2552"/>
    <cellStyle name="标题 41 2" xfId="2553"/>
    <cellStyle name="标题 42" xfId="2554"/>
    <cellStyle name="标题 42 2" xfId="2555"/>
    <cellStyle name="标题 5" xfId="2556"/>
    <cellStyle name="标题 5 2" xfId="2557"/>
    <cellStyle name="标题 6" xfId="2558"/>
    <cellStyle name="标题 6 2" xfId="2559"/>
    <cellStyle name="标题 7" xfId="2560"/>
    <cellStyle name="标题 7 2" xfId="2561"/>
    <cellStyle name="标题 8" xfId="2562"/>
    <cellStyle name="标题 8 2" xfId="2563"/>
    <cellStyle name="标题 9" xfId="2564"/>
    <cellStyle name="标题 9 2" xfId="2565"/>
    <cellStyle name="差 10" xfId="1507"/>
    <cellStyle name="差 10 2" xfId="1508"/>
    <cellStyle name="差 11" xfId="1509"/>
    <cellStyle name="差 11 2" xfId="1510"/>
    <cellStyle name="差 12" xfId="1511"/>
    <cellStyle name="差 12 2" xfId="1512"/>
    <cellStyle name="差 13" xfId="1513"/>
    <cellStyle name="差 13 2" xfId="1514"/>
    <cellStyle name="差 14" xfId="1515"/>
    <cellStyle name="差 14 2" xfId="1516"/>
    <cellStyle name="差 15" xfId="1517"/>
    <cellStyle name="差 15 2" xfId="1518"/>
    <cellStyle name="差 16" xfId="1519"/>
    <cellStyle name="差 16 2" xfId="1520"/>
    <cellStyle name="差 17" xfId="1521"/>
    <cellStyle name="差 17 2" xfId="1522"/>
    <cellStyle name="差 18" xfId="1523"/>
    <cellStyle name="差 18 2" xfId="1524"/>
    <cellStyle name="差 19" xfId="1525"/>
    <cellStyle name="差 19 2" xfId="1526"/>
    <cellStyle name="差 2" xfId="1527"/>
    <cellStyle name="差 2 2" xfId="1528"/>
    <cellStyle name="差 20" xfId="1529"/>
    <cellStyle name="差 20 2" xfId="1530"/>
    <cellStyle name="差 21" xfId="1531"/>
    <cellStyle name="差 21 2" xfId="1532"/>
    <cellStyle name="差 22" xfId="1533"/>
    <cellStyle name="差 22 2" xfId="1534"/>
    <cellStyle name="差 23" xfId="1535"/>
    <cellStyle name="差 23 2" xfId="1536"/>
    <cellStyle name="差 24" xfId="1537"/>
    <cellStyle name="差 24 2" xfId="1538"/>
    <cellStyle name="差 25" xfId="1539"/>
    <cellStyle name="差 25 2" xfId="1540"/>
    <cellStyle name="差 26" xfId="1541"/>
    <cellStyle name="差 26 2" xfId="1542"/>
    <cellStyle name="差 27" xfId="1543"/>
    <cellStyle name="差 27 2" xfId="1544"/>
    <cellStyle name="差 28" xfId="1545"/>
    <cellStyle name="差 28 2" xfId="1546"/>
    <cellStyle name="差 29" xfId="1547"/>
    <cellStyle name="差 29 2" xfId="1548"/>
    <cellStyle name="差 3" xfId="1549"/>
    <cellStyle name="差 3 2" xfId="1550"/>
    <cellStyle name="差 30" xfId="1551"/>
    <cellStyle name="差 30 2" xfId="1552"/>
    <cellStyle name="差 31" xfId="1553"/>
    <cellStyle name="差 31 2" xfId="1554"/>
    <cellStyle name="差 32" xfId="1555"/>
    <cellStyle name="差 32 2" xfId="1556"/>
    <cellStyle name="差 33" xfId="1557"/>
    <cellStyle name="差 33 2" xfId="1558"/>
    <cellStyle name="差 34" xfId="1559"/>
    <cellStyle name="差 34 2" xfId="1560"/>
    <cellStyle name="差 35" xfId="1561"/>
    <cellStyle name="差 35 2" xfId="1562"/>
    <cellStyle name="差 36" xfId="1563"/>
    <cellStyle name="差 36 2" xfId="1564"/>
    <cellStyle name="差 37" xfId="1565"/>
    <cellStyle name="差 37 2" xfId="1566"/>
    <cellStyle name="差 38" xfId="1567"/>
    <cellStyle name="差 38 2" xfId="1568"/>
    <cellStyle name="差 39" xfId="1569"/>
    <cellStyle name="差 39 2" xfId="1570"/>
    <cellStyle name="差 4" xfId="1571"/>
    <cellStyle name="差 4 2" xfId="1572"/>
    <cellStyle name="差 5" xfId="1573"/>
    <cellStyle name="差 5 2" xfId="1574"/>
    <cellStyle name="差 6" xfId="1575"/>
    <cellStyle name="差 6 2" xfId="1576"/>
    <cellStyle name="差 7" xfId="1577"/>
    <cellStyle name="差 7 2" xfId="1578"/>
    <cellStyle name="差 8" xfId="1579"/>
    <cellStyle name="差 8 2" xfId="1580"/>
    <cellStyle name="差 9" xfId="1581"/>
    <cellStyle name="差 9 2" xfId="1582"/>
    <cellStyle name="常规" xfId="0" builtinId="0"/>
    <cellStyle name="常规 10" xfId="1583"/>
    <cellStyle name="常规 10 2" xfId="1584"/>
    <cellStyle name="常规 10 3" xfId="1585"/>
    <cellStyle name="常规 11" xfId="1586"/>
    <cellStyle name="常规 11 2" xfId="1587"/>
    <cellStyle name="常规 11 3" xfId="1588"/>
    <cellStyle name="常规 11 4" xfId="1589"/>
    <cellStyle name="常规 12" xfId="1590"/>
    <cellStyle name="常规 12 2" xfId="1591"/>
    <cellStyle name="常规 12 3" xfId="1592"/>
    <cellStyle name="常规 13" xfId="1593"/>
    <cellStyle name="常规 13 2" xfId="1594"/>
    <cellStyle name="常规 13 3" xfId="1595"/>
    <cellStyle name="常规 14" xfId="1596"/>
    <cellStyle name="常规 14 2" xfId="1597"/>
    <cellStyle name="常规 14 3" xfId="1598"/>
    <cellStyle name="常规 15 2" xfId="1599"/>
    <cellStyle name="常规 15 3" xfId="1600"/>
    <cellStyle name="常规 16 2" xfId="1601"/>
    <cellStyle name="常规 16 3" xfId="1602"/>
    <cellStyle name="常规 17" xfId="1603"/>
    <cellStyle name="常规 17 2" xfId="1604"/>
    <cellStyle name="常规 18" xfId="1605"/>
    <cellStyle name="常规 18 2" xfId="1606"/>
    <cellStyle name="常规 19" xfId="1607"/>
    <cellStyle name="常规 19 2" xfId="1608"/>
    <cellStyle name="常规 2" xfId="1609"/>
    <cellStyle name="常规 2 2" xfId="1610"/>
    <cellStyle name="常规 2 2 2" xfId="1611"/>
    <cellStyle name="常规 2 2 2 2" xfId="1612"/>
    <cellStyle name="常规 2 2 2 2 2" xfId="1613"/>
    <cellStyle name="常规 2 2 2 3" xfId="1614"/>
    <cellStyle name="常规 2 2 3" xfId="1615"/>
    <cellStyle name="常规 2 2 3 2" xfId="1616"/>
    <cellStyle name="常规 2 2 4" xfId="1617"/>
    <cellStyle name="常规 2 3" xfId="1618"/>
    <cellStyle name="常规 2 3 2" xfId="1619"/>
    <cellStyle name="常规 2 3 2 2" xfId="1620"/>
    <cellStyle name="常规 2 3 3" xfId="1621"/>
    <cellStyle name="常规 2 3 4" xfId="1622"/>
    <cellStyle name="常规 2 3 5" xfId="1623"/>
    <cellStyle name="常规 2 3 6" xfId="1624"/>
    <cellStyle name="常规 2 4" xfId="1625"/>
    <cellStyle name="常规 2 5" xfId="1626"/>
    <cellStyle name="常规 2 6" xfId="1627"/>
    <cellStyle name="常规 2 7" xfId="1628"/>
    <cellStyle name="常规 20" xfId="1629"/>
    <cellStyle name="常规 20 2" xfId="1630"/>
    <cellStyle name="常规 21" xfId="1631"/>
    <cellStyle name="常规 21 2" xfId="1632"/>
    <cellStyle name="常规 22" xfId="1633"/>
    <cellStyle name="常规 22 2" xfId="1634"/>
    <cellStyle name="常规 23" xfId="1635"/>
    <cellStyle name="常规 23 2" xfId="1636"/>
    <cellStyle name="常规 24" xfId="1637"/>
    <cellStyle name="常规 24 2" xfId="1638"/>
    <cellStyle name="常规 25" xfId="1639"/>
    <cellStyle name="常规 25 2" xfId="1640"/>
    <cellStyle name="常规 26" xfId="1641"/>
    <cellStyle name="常规 26 2" xfId="1642"/>
    <cellStyle name="常规 27" xfId="1643"/>
    <cellStyle name="常规 27 2" xfId="1644"/>
    <cellStyle name="常规 28" xfId="1645"/>
    <cellStyle name="常规 28 2" xfId="1646"/>
    <cellStyle name="常规 28 2 2" xfId="1647"/>
    <cellStyle name="常规 28 2 2 2" xfId="1648"/>
    <cellStyle name="常规 28 2 2 3" xfId="1649"/>
    <cellStyle name="常规 28 2 2 4" xfId="1650"/>
    <cellStyle name="常规 28 2 3" xfId="1651"/>
    <cellStyle name="常规 28 2 3 2" xfId="1652"/>
    <cellStyle name="常规 28 2 4" xfId="1653"/>
    <cellStyle name="常规 28 3" xfId="1654"/>
    <cellStyle name="常规 28 3 2" xfId="1655"/>
    <cellStyle name="常规 28 4" xfId="1656"/>
    <cellStyle name="常规 28 4 2" xfId="1657"/>
    <cellStyle name="常规 28 5" xfId="1658"/>
    <cellStyle name="常规 28_2012奥运项目分析收支预算V14 110426" xfId="1659"/>
    <cellStyle name="常规 29" xfId="1660"/>
    <cellStyle name="常规 29 2" xfId="1661"/>
    <cellStyle name="常规 3" xfId="1662"/>
    <cellStyle name="常规 3 2" xfId="1663"/>
    <cellStyle name="常规 3 2 2" xfId="1664"/>
    <cellStyle name="常规 3 2 2 2" xfId="1665"/>
    <cellStyle name="常规 3 2 2 3" xfId="1666"/>
    <cellStyle name="常规 3 2 3" xfId="1667"/>
    <cellStyle name="常规 3 2 4" xfId="1668"/>
    <cellStyle name="常规 3 2 5" xfId="1669"/>
    <cellStyle name="常规 3 3" xfId="1670"/>
    <cellStyle name="常规 3 4" xfId="1671"/>
    <cellStyle name="常规 30" xfId="1672"/>
    <cellStyle name="常规 30 2" xfId="1673"/>
    <cellStyle name="常规 31" xfId="1674"/>
    <cellStyle name="常规 31 2" xfId="1675"/>
    <cellStyle name="常规 31 2 2" xfId="1676"/>
    <cellStyle name="常规 31 3" xfId="1677"/>
    <cellStyle name="常规 31 3 2" xfId="1678"/>
    <cellStyle name="常规 31 4" xfId="1679"/>
    <cellStyle name="常规 32" xfId="1680"/>
    <cellStyle name="常规 33" xfId="1681"/>
    <cellStyle name="常规 33 2" xfId="1682"/>
    <cellStyle name="常规 33 2 2" xfId="1683"/>
    <cellStyle name="常规 33 3" xfId="1684"/>
    <cellStyle name="常规 34" xfId="1685"/>
    <cellStyle name="常规 34 2" xfId="1686"/>
    <cellStyle name="常规 34 2 2" xfId="1687"/>
    <cellStyle name="常规 34 2 2 2" xfId="1688"/>
    <cellStyle name="常规 34 2 3" xfId="1689"/>
    <cellStyle name="常规 34 3" xfId="1690"/>
    <cellStyle name="常规 34 4" xfId="1691"/>
    <cellStyle name="常规 34 5" xfId="1692"/>
    <cellStyle name="常规 35" xfId="1693"/>
    <cellStyle name="常规 35 2" xfId="1694"/>
    <cellStyle name="常规 36" xfId="1695"/>
    <cellStyle name="常规 36 2" xfId="1696"/>
    <cellStyle name="常规 36 2 2" xfId="1697"/>
    <cellStyle name="常规 36 3" xfId="1698"/>
    <cellStyle name="常规 37" xfId="1699"/>
    <cellStyle name="常规 37 2" xfId="1700"/>
    <cellStyle name="常规 38" xfId="1701"/>
    <cellStyle name="常规 38 2" xfId="1702"/>
    <cellStyle name="常规 4" xfId="1703"/>
    <cellStyle name="常规 4 2" xfId="1704"/>
    <cellStyle name="常规 4 3" xfId="1705"/>
    <cellStyle name="常规 40" xfId="1706"/>
    <cellStyle name="常规 40 2" xfId="1707"/>
    <cellStyle name="常规 41" xfId="1708"/>
    <cellStyle name="常规 41 2" xfId="1709"/>
    <cellStyle name="常规 45" xfId="1710"/>
    <cellStyle name="常规 46" xfId="1711"/>
    <cellStyle name="常规 46 2" xfId="1712"/>
    <cellStyle name="常规 47" xfId="1713"/>
    <cellStyle name="常规 47 2" xfId="1714"/>
    <cellStyle name="常规 5" xfId="1715"/>
    <cellStyle name="常规 5 2" xfId="1716"/>
    <cellStyle name="常规 5 3" xfId="1717"/>
    <cellStyle name="常规 6" xfId="1718"/>
    <cellStyle name="常规 6 2" xfId="1719"/>
    <cellStyle name="常规 6 3" xfId="1720"/>
    <cellStyle name="常规 7" xfId="1721"/>
    <cellStyle name="常规 7 2" xfId="1722"/>
    <cellStyle name="常规 7 3" xfId="1723"/>
    <cellStyle name="常规 8" xfId="1724"/>
    <cellStyle name="常规 8 2" xfId="1725"/>
    <cellStyle name="常规 8 3" xfId="1726"/>
    <cellStyle name="常规 9" xfId="1727"/>
    <cellStyle name="常规 9 2" xfId="1728"/>
    <cellStyle name="常规 9 3" xfId="1729"/>
    <cellStyle name="超链接" xfId="3408" builtinId="8" hidden="1"/>
    <cellStyle name="超链接" xfId="3410" builtinId="8" hidden="1"/>
    <cellStyle name="超链接" xfId="3412" builtinId="8" hidden="1"/>
    <cellStyle name="超链接" xfId="3414" builtinId="8" hidden="1"/>
    <cellStyle name="超链接" xfId="3416" builtinId="8" hidden="1"/>
    <cellStyle name="超链接" xfId="3418" builtinId="8" hidden="1"/>
    <cellStyle name="超链接" xfId="3420" builtinId="8" hidden="1"/>
    <cellStyle name="超链接" xfId="3422" builtinId="8" hidden="1"/>
    <cellStyle name="超链接" xfId="3424" builtinId="8" hidden="1"/>
    <cellStyle name="超链接" xfId="3426" builtinId="8" hidden="1"/>
    <cellStyle name="超链接" xfId="3428" builtinId="8" hidden="1"/>
    <cellStyle name="超链接" xfId="3430" builtinId="8" hidden="1"/>
    <cellStyle name="超链接" xfId="3432" builtinId="8" hidden="1"/>
    <cellStyle name="超链接" xfId="3434" builtinId="8" hidden="1"/>
    <cellStyle name="超链接" xfId="3436" builtinId="8" hidden="1"/>
    <cellStyle name="超链接" xfId="3438" builtinId="8" hidden="1"/>
    <cellStyle name="超链接" xfId="3440" builtinId="8" hidden="1"/>
    <cellStyle name="超链接" xfId="3442" builtinId="8" hidden="1"/>
    <cellStyle name="超链接" xfId="3444" builtinId="8" hidden="1"/>
    <cellStyle name="超链接" xfId="3446" builtinId="8" hidden="1"/>
    <cellStyle name="超链接" xfId="3448" builtinId="8" hidden="1"/>
    <cellStyle name="超链接" xfId="3450" builtinId="8" hidden="1"/>
    <cellStyle name="超链接" xfId="3452" builtinId="8" hidden="1"/>
    <cellStyle name="超链接" xfId="3454" builtinId="8" hidden="1"/>
    <cellStyle name="超链接" xfId="3456" builtinId="8" hidden="1"/>
    <cellStyle name="超链接" xfId="3458" builtinId="8" hidden="1"/>
    <cellStyle name="超链接" xfId="3460" builtinId="8" hidden="1"/>
    <cellStyle name="超链接" xfId="3462" builtinId="8" hidden="1"/>
    <cellStyle name="超链接" xfId="3464" builtinId="8" hidden="1"/>
    <cellStyle name="超链接" xfId="3466" builtinId="8" hidden="1"/>
    <cellStyle name="超链接" xfId="3468" builtinId="8" hidden="1"/>
    <cellStyle name="超链接" xfId="3470" builtinId="8" hidden="1"/>
    <cellStyle name="超链接" xfId="3472" builtinId="8" hidden="1"/>
    <cellStyle name="超链接" xfId="3474" builtinId="8" hidden="1"/>
    <cellStyle name="超链接" xfId="3476" builtinId="8" hidden="1"/>
    <cellStyle name="超链接" xfId="3478" builtinId="8" hidden="1"/>
    <cellStyle name="超链接" xfId="3480" builtinId="8" hidden="1"/>
    <cellStyle name="超链接" xfId="3482" builtinId="8" hidden="1"/>
    <cellStyle name="超链接" xfId="3484" builtinId="8" hidden="1"/>
    <cellStyle name="超链接" xfId="3486" builtinId="8" hidden="1"/>
    <cellStyle name="超链接" xfId="3488" builtinId="8" hidden="1"/>
    <cellStyle name="超链接" xfId="3490" builtinId="8" hidden="1"/>
    <cellStyle name="超链接" xfId="3492" builtinId="8" hidden="1"/>
    <cellStyle name="超链接" xfId="3494" builtinId="8" hidden="1"/>
    <cellStyle name="超链接" xfId="3496" builtinId="8" hidden="1"/>
    <cellStyle name="超链接" xfId="3498" builtinId="8" hidden="1"/>
    <cellStyle name="超链接" xfId="3500" builtinId="8" hidden="1"/>
    <cellStyle name="超链接" xfId="3502" builtinId="8" hidden="1"/>
    <cellStyle name="超链接" xfId="3504" builtinId="8" hidden="1"/>
    <cellStyle name="超链接" xfId="3506" builtinId="8" hidden="1"/>
    <cellStyle name="超链接" xfId="3508" builtinId="8" hidden="1"/>
    <cellStyle name="超链接" xfId="3510" builtinId="8" hidden="1"/>
    <cellStyle name="超链接" xfId="3512" builtinId="8" hidden="1"/>
    <cellStyle name="超链接" xfId="3514" builtinId="8" hidden="1"/>
    <cellStyle name="超链接" xfId="3516" builtinId="8" hidden="1"/>
    <cellStyle name="超链接" xfId="3518" builtinId="8" hidden="1"/>
    <cellStyle name="超链接" xfId="3520" builtinId="8" hidden="1"/>
    <cellStyle name="超链接" xfId="3522" builtinId="8" hidden="1"/>
    <cellStyle name="超链接" xfId="3524" builtinId="8" hidden="1"/>
    <cellStyle name="超链接" xfId="3526" builtinId="8" hidden="1"/>
    <cellStyle name="超链接" xfId="3528" builtinId="8" hidden="1"/>
    <cellStyle name="超链接" xfId="3530" builtinId="8" hidden="1"/>
    <cellStyle name="超链接" xfId="3532" builtinId="8" hidden="1"/>
    <cellStyle name="超链接" xfId="3534" builtinId="8" hidden="1"/>
    <cellStyle name="超链接" xfId="3536" builtinId="8" hidden="1"/>
    <cellStyle name="超链接" xfId="3538" builtinId="8" hidden="1"/>
    <cellStyle name="超链接" xfId="3540" builtinId="8" hidden="1"/>
    <cellStyle name="超链接" xfId="3542" builtinId="8" hidden="1"/>
    <cellStyle name="超链接" xfId="3544" builtinId="8" hidden="1"/>
    <cellStyle name="超链接" xfId="3546" builtinId="8" hidden="1"/>
    <cellStyle name="超链接" xfId="3548" builtinId="8" hidden="1"/>
    <cellStyle name="超链接" xfId="3550" builtinId="8" hidden="1"/>
    <cellStyle name="超链接" xfId="3552" builtinId="8" hidden="1"/>
    <cellStyle name="超链接" xfId="3554" builtinId="8" hidden="1"/>
    <cellStyle name="超链接" xfId="3556" builtinId="8" hidden="1"/>
    <cellStyle name="超链接" xfId="3558" builtinId="8" hidden="1"/>
    <cellStyle name="超链接" xfId="3560" builtinId="8" hidden="1"/>
    <cellStyle name="超链接 2" xfId="3102"/>
    <cellStyle name="超链接 2 2" xfId="3103"/>
    <cellStyle name="好 10" xfId="1431"/>
    <cellStyle name="好 10 2" xfId="1432"/>
    <cellStyle name="好 11" xfId="1433"/>
    <cellStyle name="好 11 2" xfId="1434"/>
    <cellStyle name="好 12" xfId="1435"/>
    <cellStyle name="好 12 2" xfId="1436"/>
    <cellStyle name="好 13" xfId="1437"/>
    <cellStyle name="好 13 2" xfId="1438"/>
    <cellStyle name="好 14" xfId="1439"/>
    <cellStyle name="好 14 2" xfId="1440"/>
    <cellStyle name="好 15" xfId="1441"/>
    <cellStyle name="好 15 2" xfId="1442"/>
    <cellStyle name="好 16" xfId="1443"/>
    <cellStyle name="好 16 2" xfId="1444"/>
    <cellStyle name="好 17" xfId="1445"/>
    <cellStyle name="好 17 2" xfId="1446"/>
    <cellStyle name="好 18" xfId="1447"/>
    <cellStyle name="好 18 2" xfId="1448"/>
    <cellStyle name="好 19" xfId="1449"/>
    <cellStyle name="好 19 2" xfId="1450"/>
    <cellStyle name="好 2" xfId="1451"/>
    <cellStyle name="好 2 2" xfId="1452"/>
    <cellStyle name="好 20" xfId="1453"/>
    <cellStyle name="好 20 2" xfId="1454"/>
    <cellStyle name="好 21" xfId="1455"/>
    <cellStyle name="好 21 2" xfId="1456"/>
    <cellStyle name="好 22" xfId="1457"/>
    <cellStyle name="好 22 2" xfId="1458"/>
    <cellStyle name="好 23" xfId="1459"/>
    <cellStyle name="好 23 2" xfId="1460"/>
    <cellStyle name="好 24" xfId="1461"/>
    <cellStyle name="好 24 2" xfId="1462"/>
    <cellStyle name="好 25" xfId="1463"/>
    <cellStyle name="好 25 2" xfId="1464"/>
    <cellStyle name="好 26" xfId="1465"/>
    <cellStyle name="好 26 2" xfId="1466"/>
    <cellStyle name="好 27" xfId="1467"/>
    <cellStyle name="好 27 2" xfId="1468"/>
    <cellStyle name="好 28" xfId="1469"/>
    <cellStyle name="好 28 2" xfId="1470"/>
    <cellStyle name="好 29" xfId="1471"/>
    <cellStyle name="好 29 2" xfId="1472"/>
    <cellStyle name="好 3" xfId="1473"/>
    <cellStyle name="好 3 2" xfId="1474"/>
    <cellStyle name="好 30" xfId="1475"/>
    <cellStyle name="好 30 2" xfId="1476"/>
    <cellStyle name="好 31" xfId="1477"/>
    <cellStyle name="好 31 2" xfId="1478"/>
    <cellStyle name="好 32" xfId="1479"/>
    <cellStyle name="好 32 2" xfId="1480"/>
    <cellStyle name="好 33" xfId="1481"/>
    <cellStyle name="好 33 2" xfId="1482"/>
    <cellStyle name="好 34" xfId="1483"/>
    <cellStyle name="好 34 2" xfId="1484"/>
    <cellStyle name="好 35" xfId="1485"/>
    <cellStyle name="好 35 2" xfId="1486"/>
    <cellStyle name="好 36" xfId="1487"/>
    <cellStyle name="好 36 2" xfId="1488"/>
    <cellStyle name="好 37" xfId="1489"/>
    <cellStyle name="好 37 2" xfId="1490"/>
    <cellStyle name="好 38" xfId="1491"/>
    <cellStyle name="好 38 2" xfId="1492"/>
    <cellStyle name="好 39" xfId="1493"/>
    <cellStyle name="好 39 2" xfId="1494"/>
    <cellStyle name="好 4" xfId="1495"/>
    <cellStyle name="好 4 2" xfId="1496"/>
    <cellStyle name="好 5" xfId="1497"/>
    <cellStyle name="好 5 2" xfId="1498"/>
    <cellStyle name="好 6" xfId="1499"/>
    <cellStyle name="好 6 2" xfId="1500"/>
    <cellStyle name="好 7" xfId="1501"/>
    <cellStyle name="好 7 2" xfId="1502"/>
    <cellStyle name="好 8" xfId="1503"/>
    <cellStyle name="好 8 2" xfId="1504"/>
    <cellStyle name="好 9" xfId="1505"/>
    <cellStyle name="好 9 2" xfId="1506"/>
    <cellStyle name="汇总 10" xfId="2644"/>
    <cellStyle name="汇总 10 2" xfId="2645"/>
    <cellStyle name="汇总 11" xfId="2646"/>
    <cellStyle name="汇总 11 2" xfId="2647"/>
    <cellStyle name="汇总 12" xfId="2648"/>
    <cellStyle name="汇总 12 2" xfId="2649"/>
    <cellStyle name="汇总 13" xfId="2650"/>
    <cellStyle name="汇总 13 2" xfId="2651"/>
    <cellStyle name="汇总 14" xfId="2652"/>
    <cellStyle name="汇总 14 2" xfId="2653"/>
    <cellStyle name="汇总 15" xfId="2654"/>
    <cellStyle name="汇总 15 2" xfId="2655"/>
    <cellStyle name="汇总 16" xfId="2656"/>
    <cellStyle name="汇总 16 2" xfId="2657"/>
    <cellStyle name="汇总 17" xfId="2658"/>
    <cellStyle name="汇总 17 2" xfId="2659"/>
    <cellStyle name="汇总 18" xfId="2660"/>
    <cellStyle name="汇总 18 2" xfId="2661"/>
    <cellStyle name="汇总 19" xfId="2662"/>
    <cellStyle name="汇总 19 2" xfId="2663"/>
    <cellStyle name="汇总 2" xfId="2664"/>
    <cellStyle name="汇总 2 2" xfId="2665"/>
    <cellStyle name="汇总 20" xfId="2666"/>
    <cellStyle name="汇总 20 2" xfId="2667"/>
    <cellStyle name="汇总 21" xfId="2668"/>
    <cellStyle name="汇总 21 2" xfId="2669"/>
    <cellStyle name="汇总 22" xfId="2670"/>
    <cellStyle name="汇总 22 2" xfId="2671"/>
    <cellStyle name="汇总 23" xfId="2672"/>
    <cellStyle name="汇总 23 2" xfId="2673"/>
    <cellStyle name="汇总 24" xfId="2674"/>
    <cellStyle name="汇总 24 2" xfId="2675"/>
    <cellStyle name="汇总 25" xfId="2676"/>
    <cellStyle name="汇总 25 2" xfId="2677"/>
    <cellStyle name="汇总 26" xfId="2678"/>
    <cellStyle name="汇总 26 2" xfId="2679"/>
    <cellStyle name="汇总 27" xfId="2680"/>
    <cellStyle name="汇总 27 2" xfId="2681"/>
    <cellStyle name="汇总 28" xfId="2682"/>
    <cellStyle name="汇总 28 2" xfId="2683"/>
    <cellStyle name="汇总 29" xfId="2684"/>
    <cellStyle name="汇总 29 2" xfId="2685"/>
    <cellStyle name="汇总 3" xfId="2686"/>
    <cellStyle name="汇总 3 2" xfId="2687"/>
    <cellStyle name="汇总 30" xfId="2688"/>
    <cellStyle name="汇总 30 2" xfId="2689"/>
    <cellStyle name="汇总 31" xfId="2690"/>
    <cellStyle name="汇总 31 2" xfId="2691"/>
    <cellStyle name="汇总 32" xfId="2692"/>
    <cellStyle name="汇总 32 2" xfId="2693"/>
    <cellStyle name="汇总 33" xfId="2694"/>
    <cellStyle name="汇总 33 2" xfId="2695"/>
    <cellStyle name="汇总 34" xfId="2696"/>
    <cellStyle name="汇总 34 2" xfId="2697"/>
    <cellStyle name="汇总 35" xfId="2698"/>
    <cellStyle name="汇总 35 2" xfId="2699"/>
    <cellStyle name="汇总 36" xfId="2700"/>
    <cellStyle name="汇总 36 2" xfId="2701"/>
    <cellStyle name="汇总 37" xfId="2702"/>
    <cellStyle name="汇总 37 2" xfId="2703"/>
    <cellStyle name="汇总 38" xfId="2704"/>
    <cellStyle name="汇总 38 2" xfId="2705"/>
    <cellStyle name="汇总 39" xfId="2706"/>
    <cellStyle name="汇总 39 2" xfId="2707"/>
    <cellStyle name="汇总 4" xfId="2708"/>
    <cellStyle name="汇总 4 2" xfId="2709"/>
    <cellStyle name="汇总 5" xfId="2710"/>
    <cellStyle name="汇总 5 2" xfId="2711"/>
    <cellStyle name="汇总 6" xfId="2712"/>
    <cellStyle name="汇总 6 2" xfId="2713"/>
    <cellStyle name="汇总 7" xfId="2714"/>
    <cellStyle name="汇总 7 2" xfId="2715"/>
    <cellStyle name="汇总 8" xfId="2716"/>
    <cellStyle name="汇总 8 2" xfId="2717"/>
    <cellStyle name="汇总 9" xfId="2718"/>
    <cellStyle name="汇总 9 2" xfId="2719"/>
    <cellStyle name="货币 2" xfId="3101"/>
    <cellStyle name="计算 10" xfId="3025"/>
    <cellStyle name="计算 10 2" xfId="3026"/>
    <cellStyle name="计算 11" xfId="3027"/>
    <cellStyle name="计算 11 2" xfId="3028"/>
    <cellStyle name="计算 12" xfId="3029"/>
    <cellStyle name="计算 12 2" xfId="3030"/>
    <cellStyle name="计算 13" xfId="3031"/>
    <cellStyle name="计算 13 2" xfId="3032"/>
    <cellStyle name="计算 14" xfId="3033"/>
    <cellStyle name="计算 14 2" xfId="3034"/>
    <cellStyle name="计算 15" xfId="3035"/>
    <cellStyle name="计算 15 2" xfId="3036"/>
    <cellStyle name="计算 16" xfId="3037"/>
    <cellStyle name="计算 16 2" xfId="3038"/>
    <cellStyle name="计算 17" xfId="3039"/>
    <cellStyle name="计算 17 2" xfId="3040"/>
    <cellStyle name="计算 18" xfId="3041"/>
    <cellStyle name="计算 18 2" xfId="3042"/>
    <cellStyle name="计算 19" xfId="3043"/>
    <cellStyle name="计算 19 2" xfId="3044"/>
    <cellStyle name="计算 2" xfId="3045"/>
    <cellStyle name="计算 2 2" xfId="3046"/>
    <cellStyle name="计算 20" xfId="3047"/>
    <cellStyle name="计算 20 2" xfId="3048"/>
    <cellStyle name="计算 21" xfId="3049"/>
    <cellStyle name="计算 21 2" xfId="3050"/>
    <cellStyle name="计算 22" xfId="3051"/>
    <cellStyle name="计算 22 2" xfId="3052"/>
    <cellStyle name="计算 23" xfId="3053"/>
    <cellStyle name="计算 23 2" xfId="3054"/>
    <cellStyle name="计算 24" xfId="3055"/>
    <cellStyle name="计算 24 2" xfId="3056"/>
    <cellStyle name="计算 25" xfId="3057"/>
    <cellStyle name="计算 25 2" xfId="3058"/>
    <cellStyle name="计算 26" xfId="3059"/>
    <cellStyle name="计算 26 2" xfId="3060"/>
    <cellStyle name="计算 27" xfId="3061"/>
    <cellStyle name="计算 27 2" xfId="3062"/>
    <cellStyle name="计算 28" xfId="3063"/>
    <cellStyle name="计算 28 2" xfId="3064"/>
    <cellStyle name="计算 29" xfId="3065"/>
    <cellStyle name="计算 29 2" xfId="3066"/>
    <cellStyle name="计算 3" xfId="3067"/>
    <cellStyle name="计算 3 2" xfId="3068"/>
    <cellStyle name="计算 30" xfId="3069"/>
    <cellStyle name="计算 30 2" xfId="3070"/>
    <cellStyle name="计算 31" xfId="3071"/>
    <cellStyle name="计算 31 2" xfId="3072"/>
    <cellStyle name="计算 32" xfId="3073"/>
    <cellStyle name="计算 32 2" xfId="3074"/>
    <cellStyle name="计算 33" xfId="3075"/>
    <cellStyle name="计算 33 2" xfId="3076"/>
    <cellStyle name="计算 34" xfId="3077"/>
    <cellStyle name="计算 34 2" xfId="3078"/>
    <cellStyle name="计算 35" xfId="3079"/>
    <cellStyle name="计算 35 2" xfId="3080"/>
    <cellStyle name="计算 36" xfId="3081"/>
    <cellStyle name="计算 36 2" xfId="3082"/>
    <cellStyle name="计算 37" xfId="3083"/>
    <cellStyle name="计算 37 2" xfId="3084"/>
    <cellStyle name="计算 38" xfId="3085"/>
    <cellStyle name="计算 38 2" xfId="3086"/>
    <cellStyle name="计算 39" xfId="3087"/>
    <cellStyle name="计算 39 2" xfId="3088"/>
    <cellStyle name="计算 4" xfId="3089"/>
    <cellStyle name="计算 4 2" xfId="3090"/>
    <cellStyle name="计算 5" xfId="3091"/>
    <cellStyle name="计算 5 2" xfId="3092"/>
    <cellStyle name="计算 6" xfId="3093"/>
    <cellStyle name="计算 6 2" xfId="3094"/>
    <cellStyle name="计算 7" xfId="3095"/>
    <cellStyle name="计算 7 2" xfId="3096"/>
    <cellStyle name="计算 8" xfId="3097"/>
    <cellStyle name="计算 8 2" xfId="3098"/>
    <cellStyle name="计算 9" xfId="3099"/>
    <cellStyle name="计算 9 2" xfId="3100"/>
    <cellStyle name="检查单元格 10" xfId="2568"/>
    <cellStyle name="检查单元格 10 2" xfId="2569"/>
    <cellStyle name="检查单元格 11" xfId="2570"/>
    <cellStyle name="检查单元格 11 2" xfId="2571"/>
    <cellStyle name="检查单元格 12" xfId="2572"/>
    <cellStyle name="检查单元格 12 2" xfId="2573"/>
    <cellStyle name="检查单元格 13" xfId="2574"/>
    <cellStyle name="检查单元格 13 2" xfId="2575"/>
    <cellStyle name="检查单元格 14" xfId="2576"/>
    <cellStyle name="检查单元格 14 2" xfId="2577"/>
    <cellStyle name="检查单元格 15" xfId="2578"/>
    <cellStyle name="检查单元格 15 2" xfId="2579"/>
    <cellStyle name="检查单元格 16" xfId="2580"/>
    <cellStyle name="检查单元格 16 2" xfId="2581"/>
    <cellStyle name="检查单元格 17" xfId="2582"/>
    <cellStyle name="检查单元格 17 2" xfId="2583"/>
    <cellStyle name="检查单元格 18" xfId="2584"/>
    <cellStyle name="检查单元格 18 2" xfId="2585"/>
    <cellStyle name="检查单元格 19" xfId="2586"/>
    <cellStyle name="检查单元格 19 2" xfId="2587"/>
    <cellStyle name="检查单元格 2" xfId="2588"/>
    <cellStyle name="检查单元格 2 2" xfId="2589"/>
    <cellStyle name="检查单元格 20" xfId="2590"/>
    <cellStyle name="检查单元格 20 2" xfId="2591"/>
    <cellStyle name="检查单元格 21" xfId="2592"/>
    <cellStyle name="检查单元格 21 2" xfId="2593"/>
    <cellStyle name="检查单元格 22" xfId="2594"/>
    <cellStyle name="检查单元格 22 2" xfId="2595"/>
    <cellStyle name="检查单元格 23" xfId="2596"/>
    <cellStyle name="检查单元格 23 2" xfId="2597"/>
    <cellStyle name="检查单元格 24" xfId="2598"/>
    <cellStyle name="检查单元格 24 2" xfId="2599"/>
    <cellStyle name="检查单元格 25" xfId="2600"/>
    <cellStyle name="检查单元格 25 2" xfId="2601"/>
    <cellStyle name="检查单元格 26" xfId="2602"/>
    <cellStyle name="检查单元格 26 2" xfId="2603"/>
    <cellStyle name="检查单元格 27" xfId="2604"/>
    <cellStyle name="检查单元格 27 2" xfId="2605"/>
    <cellStyle name="检查单元格 28" xfId="2606"/>
    <cellStyle name="检查单元格 28 2" xfId="2607"/>
    <cellStyle name="检查单元格 29" xfId="2608"/>
    <cellStyle name="检查单元格 29 2" xfId="2609"/>
    <cellStyle name="检查单元格 3" xfId="2610"/>
    <cellStyle name="检查单元格 3 2" xfId="2611"/>
    <cellStyle name="检查单元格 30" xfId="2612"/>
    <cellStyle name="检查单元格 30 2" xfId="2613"/>
    <cellStyle name="检查单元格 31" xfId="2614"/>
    <cellStyle name="检查单元格 31 2" xfId="2615"/>
    <cellStyle name="检查单元格 32" xfId="2616"/>
    <cellStyle name="检查单元格 32 2" xfId="2617"/>
    <cellStyle name="检查单元格 33" xfId="2618"/>
    <cellStyle name="检查单元格 33 2" xfId="2619"/>
    <cellStyle name="检查单元格 34" xfId="2620"/>
    <cellStyle name="检查单元格 34 2" xfId="2621"/>
    <cellStyle name="检查单元格 35" xfId="2622"/>
    <cellStyle name="检查单元格 35 2" xfId="2623"/>
    <cellStyle name="检查单元格 36" xfId="2624"/>
    <cellStyle name="检查单元格 36 2" xfId="2625"/>
    <cellStyle name="检查单元格 37" xfId="2626"/>
    <cellStyle name="检查单元格 37 2" xfId="2627"/>
    <cellStyle name="检查单元格 38" xfId="2628"/>
    <cellStyle name="检查单元格 38 2" xfId="2629"/>
    <cellStyle name="检查单元格 39" xfId="2630"/>
    <cellStyle name="检查单元格 39 2" xfId="2631"/>
    <cellStyle name="检查单元格 4" xfId="2632"/>
    <cellStyle name="检查单元格 4 2" xfId="2633"/>
    <cellStyle name="检查单元格 5" xfId="2634"/>
    <cellStyle name="检查单元格 5 2" xfId="2635"/>
    <cellStyle name="检查单元格 6" xfId="2636"/>
    <cellStyle name="检查单元格 6 2" xfId="2637"/>
    <cellStyle name="检查单元格 7" xfId="2638"/>
    <cellStyle name="检查单元格 7 2" xfId="2639"/>
    <cellStyle name="检查单元格 8" xfId="2640"/>
    <cellStyle name="检查单元格 8 2" xfId="2641"/>
    <cellStyle name="检查单元格 9" xfId="2642"/>
    <cellStyle name="检查单元格 9 2" xfId="2643"/>
    <cellStyle name="解释性文本 10" xfId="2873"/>
    <cellStyle name="解释性文本 10 2" xfId="2874"/>
    <cellStyle name="解释性文本 11" xfId="2875"/>
    <cellStyle name="解释性文本 11 2" xfId="2876"/>
    <cellStyle name="解释性文本 12" xfId="2877"/>
    <cellStyle name="解释性文本 12 2" xfId="2878"/>
    <cellStyle name="解释性文本 13" xfId="2879"/>
    <cellStyle name="解释性文本 13 2" xfId="2880"/>
    <cellStyle name="解释性文本 14" xfId="2881"/>
    <cellStyle name="解释性文本 14 2" xfId="2882"/>
    <cellStyle name="解释性文本 15" xfId="2883"/>
    <cellStyle name="解释性文本 15 2" xfId="2884"/>
    <cellStyle name="解释性文本 16" xfId="2885"/>
    <cellStyle name="解释性文本 16 2" xfId="2886"/>
    <cellStyle name="解释性文本 17" xfId="2887"/>
    <cellStyle name="解释性文本 17 2" xfId="2888"/>
    <cellStyle name="解释性文本 18" xfId="2889"/>
    <cellStyle name="解释性文本 18 2" xfId="2890"/>
    <cellStyle name="解释性文本 19" xfId="2891"/>
    <cellStyle name="解释性文本 19 2" xfId="2892"/>
    <cellStyle name="解释性文本 2" xfId="2893"/>
    <cellStyle name="解释性文本 2 2" xfId="2894"/>
    <cellStyle name="解释性文本 20" xfId="2895"/>
    <cellStyle name="解释性文本 20 2" xfId="2896"/>
    <cellStyle name="解释性文本 21" xfId="2897"/>
    <cellStyle name="解释性文本 21 2" xfId="2898"/>
    <cellStyle name="解释性文本 22" xfId="2899"/>
    <cellStyle name="解释性文本 22 2" xfId="2900"/>
    <cellStyle name="解释性文本 23" xfId="2901"/>
    <cellStyle name="解释性文本 23 2" xfId="2902"/>
    <cellStyle name="解释性文本 24" xfId="2903"/>
    <cellStyle name="解释性文本 24 2" xfId="2904"/>
    <cellStyle name="解释性文本 25" xfId="2905"/>
    <cellStyle name="解释性文本 25 2" xfId="2906"/>
    <cellStyle name="解释性文本 26" xfId="2907"/>
    <cellStyle name="解释性文本 26 2" xfId="2908"/>
    <cellStyle name="解释性文本 27" xfId="2909"/>
    <cellStyle name="解释性文本 27 2" xfId="2910"/>
    <cellStyle name="解释性文本 28" xfId="2911"/>
    <cellStyle name="解释性文本 28 2" xfId="2912"/>
    <cellStyle name="解释性文本 29" xfId="2913"/>
    <cellStyle name="解释性文本 29 2" xfId="2914"/>
    <cellStyle name="解释性文本 3" xfId="2915"/>
    <cellStyle name="解释性文本 3 2" xfId="2916"/>
    <cellStyle name="解释性文本 30" xfId="2917"/>
    <cellStyle name="解释性文本 30 2" xfId="2918"/>
    <cellStyle name="解释性文本 31" xfId="2919"/>
    <cellStyle name="解释性文本 31 2" xfId="2920"/>
    <cellStyle name="解释性文本 32" xfId="2921"/>
    <cellStyle name="解释性文本 32 2" xfId="2922"/>
    <cellStyle name="解释性文本 33" xfId="2923"/>
    <cellStyle name="解释性文本 33 2" xfId="2924"/>
    <cellStyle name="解释性文本 34" xfId="2925"/>
    <cellStyle name="解释性文本 34 2" xfId="2926"/>
    <cellStyle name="解释性文本 35" xfId="2927"/>
    <cellStyle name="解释性文本 35 2" xfId="2928"/>
    <cellStyle name="解释性文本 36" xfId="2929"/>
    <cellStyle name="解释性文本 36 2" xfId="2930"/>
    <cellStyle name="解释性文本 37" xfId="2931"/>
    <cellStyle name="解释性文本 37 2" xfId="2932"/>
    <cellStyle name="解释性文本 38" xfId="2933"/>
    <cellStyle name="解释性文本 38 2" xfId="2934"/>
    <cellStyle name="解释性文本 39" xfId="2935"/>
    <cellStyle name="解释性文本 39 2" xfId="2936"/>
    <cellStyle name="解释性文本 4" xfId="2937"/>
    <cellStyle name="解释性文本 4 2" xfId="2938"/>
    <cellStyle name="解释性文本 5" xfId="2939"/>
    <cellStyle name="解释性文本 5 2" xfId="2940"/>
    <cellStyle name="解释性文本 6" xfId="2941"/>
    <cellStyle name="解释性文本 6 2" xfId="2942"/>
    <cellStyle name="解释性文本 7" xfId="2943"/>
    <cellStyle name="解释性文本 7 2" xfId="2944"/>
    <cellStyle name="解释性文本 8" xfId="2945"/>
    <cellStyle name="解释性文本 8 2" xfId="2946"/>
    <cellStyle name="解释性文本 9" xfId="2947"/>
    <cellStyle name="解释性文本 9 2" xfId="2948"/>
    <cellStyle name="警告文本 10" xfId="2949"/>
    <cellStyle name="警告文本 10 2" xfId="2950"/>
    <cellStyle name="警告文本 11" xfId="2951"/>
    <cellStyle name="警告文本 11 2" xfId="2952"/>
    <cellStyle name="警告文本 12" xfId="2953"/>
    <cellStyle name="警告文本 12 2" xfId="2954"/>
    <cellStyle name="警告文本 13" xfId="2955"/>
    <cellStyle name="警告文本 13 2" xfId="2956"/>
    <cellStyle name="警告文本 14" xfId="2957"/>
    <cellStyle name="警告文本 14 2" xfId="2958"/>
    <cellStyle name="警告文本 15" xfId="2959"/>
    <cellStyle name="警告文本 15 2" xfId="2960"/>
    <cellStyle name="警告文本 16" xfId="2961"/>
    <cellStyle name="警告文本 16 2" xfId="2962"/>
    <cellStyle name="警告文本 17" xfId="2963"/>
    <cellStyle name="警告文本 17 2" xfId="2964"/>
    <cellStyle name="警告文本 18" xfId="2965"/>
    <cellStyle name="警告文本 18 2" xfId="2966"/>
    <cellStyle name="警告文本 19" xfId="2967"/>
    <cellStyle name="警告文本 19 2" xfId="2968"/>
    <cellStyle name="警告文本 2" xfId="2969"/>
    <cellStyle name="警告文本 2 2" xfId="2970"/>
    <cellStyle name="警告文本 20" xfId="2971"/>
    <cellStyle name="警告文本 20 2" xfId="2972"/>
    <cellStyle name="警告文本 21" xfId="2973"/>
    <cellStyle name="警告文本 21 2" xfId="2974"/>
    <cellStyle name="警告文本 22" xfId="2975"/>
    <cellStyle name="警告文本 22 2" xfId="2976"/>
    <cellStyle name="警告文本 23" xfId="2977"/>
    <cellStyle name="警告文本 23 2" xfId="2978"/>
    <cellStyle name="警告文本 24" xfId="2979"/>
    <cellStyle name="警告文本 24 2" xfId="2980"/>
    <cellStyle name="警告文本 25" xfId="2981"/>
    <cellStyle name="警告文本 25 2" xfId="2982"/>
    <cellStyle name="警告文本 26" xfId="2983"/>
    <cellStyle name="警告文本 26 2" xfId="2984"/>
    <cellStyle name="警告文本 27" xfId="2985"/>
    <cellStyle name="警告文本 27 2" xfId="2986"/>
    <cellStyle name="警告文本 28" xfId="2987"/>
    <cellStyle name="警告文本 28 2" xfId="2988"/>
    <cellStyle name="警告文本 29" xfId="2989"/>
    <cellStyle name="警告文本 29 2" xfId="2990"/>
    <cellStyle name="警告文本 3" xfId="2991"/>
    <cellStyle name="警告文本 3 2" xfId="2992"/>
    <cellStyle name="警告文本 30" xfId="2993"/>
    <cellStyle name="警告文本 30 2" xfId="2994"/>
    <cellStyle name="警告文本 31" xfId="2995"/>
    <cellStyle name="警告文本 31 2" xfId="2996"/>
    <cellStyle name="警告文本 32" xfId="2997"/>
    <cellStyle name="警告文本 32 2" xfId="2998"/>
    <cellStyle name="警告文本 33" xfId="2999"/>
    <cellStyle name="警告文本 33 2" xfId="3000"/>
    <cellStyle name="警告文本 34" xfId="3001"/>
    <cellStyle name="警告文本 34 2" xfId="3002"/>
    <cellStyle name="警告文本 35" xfId="3003"/>
    <cellStyle name="警告文本 35 2" xfId="3004"/>
    <cellStyle name="警告文本 36" xfId="3005"/>
    <cellStyle name="警告文本 36 2" xfId="3006"/>
    <cellStyle name="警告文本 37" xfId="3007"/>
    <cellStyle name="警告文本 37 2" xfId="3008"/>
    <cellStyle name="警告文本 38" xfId="3009"/>
    <cellStyle name="警告文本 38 2" xfId="3010"/>
    <cellStyle name="警告文本 39" xfId="3011"/>
    <cellStyle name="警告文本 39 2" xfId="3012"/>
    <cellStyle name="警告文本 4" xfId="3013"/>
    <cellStyle name="警告文本 4 2" xfId="3014"/>
    <cellStyle name="警告文本 5" xfId="3015"/>
    <cellStyle name="警告文本 5 2" xfId="3016"/>
    <cellStyle name="警告文本 6" xfId="3017"/>
    <cellStyle name="警告文本 6 2" xfId="3018"/>
    <cellStyle name="警告文本 7" xfId="3019"/>
    <cellStyle name="警告文本 7 2" xfId="3020"/>
    <cellStyle name="警告文本 8" xfId="3021"/>
    <cellStyle name="警告文本 8 2" xfId="3022"/>
    <cellStyle name="警告文本 9" xfId="3023"/>
    <cellStyle name="警告文本 9 2" xfId="3024"/>
    <cellStyle name="链接单元格 10" xfId="3332"/>
    <cellStyle name="链接单元格 10 2" xfId="3333"/>
    <cellStyle name="链接单元格 11" xfId="3334"/>
    <cellStyle name="链接单元格 11 2" xfId="3335"/>
    <cellStyle name="链接单元格 12" xfId="3336"/>
    <cellStyle name="链接单元格 12 2" xfId="3337"/>
    <cellStyle name="链接单元格 13" xfId="3338"/>
    <cellStyle name="链接单元格 13 2" xfId="3339"/>
    <cellStyle name="链接单元格 14" xfId="3340"/>
    <cellStyle name="链接单元格 14 2" xfId="3341"/>
    <cellStyle name="链接单元格 15" xfId="3342"/>
    <cellStyle name="链接单元格 15 2" xfId="3343"/>
    <cellStyle name="链接单元格 16" xfId="3344"/>
    <cellStyle name="链接单元格 16 2" xfId="3345"/>
    <cellStyle name="链接单元格 17" xfId="3346"/>
    <cellStyle name="链接单元格 17 2" xfId="3347"/>
    <cellStyle name="链接单元格 18" xfId="3348"/>
    <cellStyle name="链接单元格 18 2" xfId="3349"/>
    <cellStyle name="链接单元格 19" xfId="3350"/>
    <cellStyle name="链接单元格 19 2" xfId="3351"/>
    <cellStyle name="链接单元格 2" xfId="3352"/>
    <cellStyle name="链接单元格 2 2" xfId="3353"/>
    <cellStyle name="链接单元格 20" xfId="3354"/>
    <cellStyle name="链接单元格 20 2" xfId="3355"/>
    <cellStyle name="链接单元格 21" xfId="3356"/>
    <cellStyle name="链接单元格 21 2" xfId="3357"/>
    <cellStyle name="链接单元格 22" xfId="3358"/>
    <cellStyle name="链接单元格 22 2" xfId="3359"/>
    <cellStyle name="链接单元格 23" xfId="3360"/>
    <cellStyle name="链接单元格 23 2" xfId="3361"/>
    <cellStyle name="链接单元格 24" xfId="3362"/>
    <cellStyle name="链接单元格 24 2" xfId="3363"/>
    <cellStyle name="链接单元格 25" xfId="3364"/>
    <cellStyle name="链接单元格 25 2" xfId="3365"/>
    <cellStyle name="链接单元格 26" xfId="3366"/>
    <cellStyle name="链接单元格 26 2" xfId="3367"/>
    <cellStyle name="链接单元格 27" xfId="3368"/>
    <cellStyle name="链接单元格 27 2" xfId="3369"/>
    <cellStyle name="链接单元格 28" xfId="3370"/>
    <cellStyle name="链接单元格 28 2" xfId="3371"/>
    <cellStyle name="链接单元格 29" xfId="3372"/>
    <cellStyle name="链接单元格 29 2" xfId="3373"/>
    <cellStyle name="链接单元格 3" xfId="3374"/>
    <cellStyle name="链接单元格 3 2" xfId="3375"/>
    <cellStyle name="链接单元格 30" xfId="3376"/>
    <cellStyle name="链接单元格 30 2" xfId="3377"/>
    <cellStyle name="链接单元格 31" xfId="3378"/>
    <cellStyle name="链接单元格 31 2" xfId="3379"/>
    <cellStyle name="链接单元格 32" xfId="3380"/>
    <cellStyle name="链接单元格 32 2" xfId="3381"/>
    <cellStyle name="链接单元格 33" xfId="3382"/>
    <cellStyle name="链接单元格 33 2" xfId="3383"/>
    <cellStyle name="链接单元格 34" xfId="3384"/>
    <cellStyle name="链接单元格 34 2" xfId="3385"/>
    <cellStyle name="链接单元格 35" xfId="3386"/>
    <cellStyle name="链接单元格 35 2" xfId="3387"/>
    <cellStyle name="链接单元格 36" xfId="3388"/>
    <cellStyle name="链接单元格 36 2" xfId="3389"/>
    <cellStyle name="链接单元格 37" xfId="3390"/>
    <cellStyle name="链接单元格 37 2" xfId="3391"/>
    <cellStyle name="链接单元格 38" xfId="3392"/>
    <cellStyle name="链接单元格 38 2" xfId="3393"/>
    <cellStyle name="链接单元格 39" xfId="3394"/>
    <cellStyle name="链接单元格 39 2" xfId="3395"/>
    <cellStyle name="链接单元格 4" xfId="3396"/>
    <cellStyle name="链接单元格 4 2" xfId="3397"/>
    <cellStyle name="链接单元格 5" xfId="3398"/>
    <cellStyle name="链接单元格 5 2" xfId="3399"/>
    <cellStyle name="链接单元格 6" xfId="3400"/>
    <cellStyle name="链接单元格 6 2" xfId="3401"/>
    <cellStyle name="链接单元格 7" xfId="3402"/>
    <cellStyle name="链接单元格 7 2" xfId="3403"/>
    <cellStyle name="链接单元格 8" xfId="3404"/>
    <cellStyle name="链接单元格 8 2" xfId="3405"/>
    <cellStyle name="链接单元格 9" xfId="3406"/>
    <cellStyle name="链接单元格 9 2" xfId="3407"/>
    <cellStyle name="千位分隔 11" xfId="1376"/>
    <cellStyle name="千位分隔 11 2" xfId="1377"/>
    <cellStyle name="千位分隔 12" xfId="1378"/>
    <cellStyle name="千位分隔 12 2" xfId="1379"/>
    <cellStyle name="千位分隔 13" xfId="1380"/>
    <cellStyle name="千位分隔 13 2" xfId="1381"/>
    <cellStyle name="千位分隔 14" xfId="1382"/>
    <cellStyle name="千位分隔 14 2" xfId="1383"/>
    <cellStyle name="千位分隔 15" xfId="1384"/>
    <cellStyle name="千位分隔 15 2" xfId="1385"/>
    <cellStyle name="千位分隔 16" xfId="1386"/>
    <cellStyle name="千位分隔 16 2" xfId="1387"/>
    <cellStyle name="千位分隔 17" xfId="1388"/>
    <cellStyle name="千位分隔 17 2" xfId="1389"/>
    <cellStyle name="千位分隔 18" xfId="1390"/>
    <cellStyle name="千位分隔 18 2" xfId="1391"/>
    <cellStyle name="千位分隔 2" xfId="1392"/>
    <cellStyle name="千位分隔 2 2" xfId="1393"/>
    <cellStyle name="千位分隔 2 2 2" xfId="1394"/>
    <cellStyle name="千位分隔 2 2 2 2" xfId="1395"/>
    <cellStyle name="千位分隔 2 2 3" xfId="1396"/>
    <cellStyle name="千位分隔 2 3" xfId="1397"/>
    <cellStyle name="千位分隔 2 3 2" xfId="1398"/>
    <cellStyle name="千位分隔 2 3 2 2" xfId="1399"/>
    <cellStyle name="千位分隔 2 3 3" xfId="1400"/>
    <cellStyle name="千位分隔 2 4" xfId="1401"/>
    <cellStyle name="千位分隔 3 2" xfId="1402"/>
    <cellStyle name="千位分隔 3 2 2" xfId="1403"/>
    <cellStyle name="千位分隔 3 2 2 2" xfId="1404"/>
    <cellStyle name="千位分隔 3 2 3" xfId="1405"/>
    <cellStyle name="千位分隔 3 2 3 2" xfId="1406"/>
    <cellStyle name="千位分隔 3 2 4" xfId="1407"/>
    <cellStyle name="千位分隔 3 3" xfId="1408"/>
    <cellStyle name="千位分隔 3 3 2" xfId="1409"/>
    <cellStyle name="千位分隔 3 4" xfId="1410"/>
    <cellStyle name="千位分隔 3 4 2" xfId="1411"/>
    <cellStyle name="千位分隔 3 4 2 2" xfId="1412"/>
    <cellStyle name="千位分隔 3 4 3" xfId="1413"/>
    <cellStyle name="千位分隔 3 5" xfId="1414"/>
    <cellStyle name="千位分隔 4" xfId="1415"/>
    <cellStyle name="千位分隔 4 2" xfId="1416"/>
    <cellStyle name="千位分隔 4 2 2" xfId="1417"/>
    <cellStyle name="千位分隔 4 3" xfId="1418"/>
    <cellStyle name="千位分隔 5 2" xfId="1419"/>
    <cellStyle name="千位分隔 5 3" xfId="1420"/>
    <cellStyle name="千位分隔 6" xfId="1421"/>
    <cellStyle name="千位分隔 6 2" xfId="1422"/>
    <cellStyle name="千位分隔 6 2 2" xfId="1423"/>
    <cellStyle name="千位分隔 6 3" xfId="1424"/>
    <cellStyle name="千位分隔 7" xfId="1425"/>
    <cellStyle name="千位分隔 7 2" xfId="1426"/>
    <cellStyle name="千位分隔 8" xfId="1427"/>
    <cellStyle name="千位分隔 8 2" xfId="1428"/>
    <cellStyle name="千位分隔 9" xfId="1429"/>
    <cellStyle name="千位分隔 9 2" xfId="1430"/>
    <cellStyle name="强调文字颜色 1 10" xfId="1730"/>
    <cellStyle name="强调文字颜色 1 10 2" xfId="1731"/>
    <cellStyle name="强调文字颜色 1 11" xfId="1732"/>
    <cellStyle name="强调文字颜色 1 11 2" xfId="1733"/>
    <cellStyle name="强调文字颜色 1 12" xfId="1734"/>
    <cellStyle name="强调文字颜色 1 12 2" xfId="1735"/>
    <cellStyle name="强调文字颜色 1 13" xfId="1736"/>
    <cellStyle name="强调文字颜色 1 13 2" xfId="1737"/>
    <cellStyle name="强调文字颜色 1 14" xfId="1738"/>
    <cellStyle name="强调文字颜色 1 14 2" xfId="1739"/>
    <cellStyle name="强调文字颜色 1 15" xfId="1740"/>
    <cellStyle name="强调文字颜色 1 15 2" xfId="1741"/>
    <cellStyle name="强调文字颜色 1 16" xfId="1742"/>
    <cellStyle name="强调文字颜色 1 16 2" xfId="1743"/>
    <cellStyle name="强调文字颜色 1 17" xfId="1744"/>
    <cellStyle name="强调文字颜色 1 17 2" xfId="1745"/>
    <cellStyle name="强调文字颜色 1 18" xfId="1746"/>
    <cellStyle name="强调文字颜色 1 18 2" xfId="1747"/>
    <cellStyle name="强调文字颜色 1 19" xfId="1748"/>
    <cellStyle name="强调文字颜色 1 19 2" xfId="1749"/>
    <cellStyle name="强调文字颜色 1 2" xfId="1750"/>
    <cellStyle name="强调文字颜色 1 2 2" xfId="1751"/>
    <cellStyle name="强调文字颜色 1 20" xfId="1752"/>
    <cellStyle name="强调文字颜色 1 20 2" xfId="1753"/>
    <cellStyle name="强调文字颜色 1 21" xfId="1754"/>
    <cellStyle name="强调文字颜色 1 21 2" xfId="1755"/>
    <cellStyle name="强调文字颜色 1 22" xfId="1756"/>
    <cellStyle name="强调文字颜色 1 22 2" xfId="1757"/>
    <cellStyle name="强调文字颜色 1 23" xfId="1758"/>
    <cellStyle name="强调文字颜色 1 23 2" xfId="1759"/>
    <cellStyle name="强调文字颜色 1 24" xfId="1760"/>
    <cellStyle name="强调文字颜色 1 24 2" xfId="1761"/>
    <cellStyle name="强调文字颜色 1 25" xfId="1762"/>
    <cellStyle name="强调文字颜色 1 25 2" xfId="1763"/>
    <cellStyle name="强调文字颜色 1 26" xfId="1764"/>
    <cellStyle name="强调文字颜色 1 26 2" xfId="1765"/>
    <cellStyle name="强调文字颜色 1 27" xfId="1766"/>
    <cellStyle name="强调文字颜色 1 27 2" xfId="1767"/>
    <cellStyle name="强调文字颜色 1 28" xfId="1768"/>
    <cellStyle name="强调文字颜色 1 28 2" xfId="1769"/>
    <cellStyle name="强调文字颜色 1 29" xfId="1770"/>
    <cellStyle name="强调文字颜色 1 29 2" xfId="1771"/>
    <cellStyle name="强调文字颜色 1 3" xfId="1772"/>
    <cellStyle name="强调文字颜色 1 3 2" xfId="1773"/>
    <cellStyle name="强调文字颜色 1 30" xfId="1774"/>
    <cellStyle name="强调文字颜色 1 30 2" xfId="1775"/>
    <cellStyle name="强调文字颜色 1 31" xfId="1776"/>
    <cellStyle name="强调文字颜色 1 31 2" xfId="1777"/>
    <cellStyle name="强调文字颜色 1 32" xfId="1778"/>
    <cellStyle name="强调文字颜色 1 32 2" xfId="1779"/>
    <cellStyle name="强调文字颜色 1 33" xfId="1780"/>
    <cellStyle name="强调文字颜色 1 33 2" xfId="1781"/>
    <cellStyle name="强调文字颜色 1 34" xfId="1782"/>
    <cellStyle name="强调文字颜色 1 34 2" xfId="1783"/>
    <cellStyle name="强调文字颜色 1 35" xfId="1784"/>
    <cellStyle name="强调文字颜色 1 35 2" xfId="1785"/>
    <cellStyle name="强调文字颜色 1 36" xfId="1786"/>
    <cellStyle name="强调文字颜色 1 36 2" xfId="1787"/>
    <cellStyle name="强调文字颜色 1 37" xfId="1788"/>
    <cellStyle name="强调文字颜色 1 37 2" xfId="1789"/>
    <cellStyle name="强调文字颜色 1 38" xfId="1790"/>
    <cellStyle name="强调文字颜色 1 38 2" xfId="1791"/>
    <cellStyle name="强调文字颜色 1 39" xfId="1792"/>
    <cellStyle name="强调文字颜色 1 39 2" xfId="1793"/>
    <cellStyle name="强调文字颜色 1 4" xfId="1794"/>
    <cellStyle name="强调文字颜色 1 4 2" xfId="1795"/>
    <cellStyle name="强调文字颜色 1 5" xfId="1796"/>
    <cellStyle name="强调文字颜色 1 5 2" xfId="1797"/>
    <cellStyle name="强调文字颜色 1 6" xfId="1798"/>
    <cellStyle name="强调文字颜色 1 6 2" xfId="1799"/>
    <cellStyle name="强调文字颜色 1 7" xfId="1800"/>
    <cellStyle name="强调文字颜色 1 7 2" xfId="1801"/>
    <cellStyle name="强调文字颜色 1 8" xfId="1802"/>
    <cellStyle name="强调文字颜色 1 8 2" xfId="1803"/>
    <cellStyle name="强调文字颜色 1 9" xfId="1804"/>
    <cellStyle name="强调文字颜色 1 9 2" xfId="1805"/>
    <cellStyle name="强调文字颜色 2 10" xfId="1806"/>
    <cellStyle name="强调文字颜色 2 10 2" xfId="1807"/>
    <cellStyle name="强调文字颜色 2 11" xfId="1808"/>
    <cellStyle name="强调文字颜色 2 11 2" xfId="1809"/>
    <cellStyle name="强调文字颜色 2 12" xfId="1810"/>
    <cellStyle name="强调文字颜色 2 12 2" xfId="1811"/>
    <cellStyle name="强调文字颜色 2 13" xfId="1812"/>
    <cellStyle name="强调文字颜色 2 13 2" xfId="1813"/>
    <cellStyle name="强调文字颜色 2 14" xfId="1814"/>
    <cellStyle name="强调文字颜色 2 14 2" xfId="1815"/>
    <cellStyle name="强调文字颜色 2 15" xfId="1816"/>
    <cellStyle name="强调文字颜色 2 15 2" xfId="1817"/>
    <cellStyle name="强调文字颜色 2 16" xfId="1818"/>
    <cellStyle name="强调文字颜色 2 16 2" xfId="1819"/>
    <cellStyle name="强调文字颜色 2 17" xfId="1820"/>
    <cellStyle name="强调文字颜色 2 17 2" xfId="1821"/>
    <cellStyle name="强调文字颜色 2 18" xfId="1822"/>
    <cellStyle name="强调文字颜色 2 18 2" xfId="1823"/>
    <cellStyle name="强调文字颜色 2 19" xfId="1824"/>
    <cellStyle name="强调文字颜色 2 19 2" xfId="1825"/>
    <cellStyle name="强调文字颜色 2 2" xfId="1826"/>
    <cellStyle name="强调文字颜色 2 2 2" xfId="1827"/>
    <cellStyle name="强调文字颜色 2 20" xfId="1828"/>
    <cellStyle name="强调文字颜色 2 20 2" xfId="1829"/>
    <cellStyle name="强调文字颜色 2 21" xfId="1830"/>
    <cellStyle name="强调文字颜色 2 21 2" xfId="1831"/>
    <cellStyle name="强调文字颜色 2 22" xfId="1832"/>
    <cellStyle name="强调文字颜色 2 22 2" xfId="1833"/>
    <cellStyle name="强调文字颜色 2 23" xfId="1834"/>
    <cellStyle name="强调文字颜色 2 23 2" xfId="1835"/>
    <cellStyle name="强调文字颜色 2 24" xfId="1836"/>
    <cellStyle name="强调文字颜色 2 24 2" xfId="1837"/>
    <cellStyle name="强调文字颜色 2 25" xfId="1838"/>
    <cellStyle name="强调文字颜色 2 25 2" xfId="1839"/>
    <cellStyle name="强调文字颜色 2 26" xfId="1840"/>
    <cellStyle name="强调文字颜色 2 26 2" xfId="1841"/>
    <cellStyle name="强调文字颜色 2 27" xfId="1842"/>
    <cellStyle name="强调文字颜色 2 27 2" xfId="1843"/>
    <cellStyle name="强调文字颜色 2 28" xfId="1844"/>
    <cellStyle name="强调文字颜色 2 28 2" xfId="1845"/>
    <cellStyle name="强调文字颜色 2 29" xfId="1846"/>
    <cellStyle name="强调文字颜色 2 29 2" xfId="1847"/>
    <cellStyle name="强调文字颜色 2 3" xfId="1848"/>
    <cellStyle name="强调文字颜色 2 3 2" xfId="1849"/>
    <cellStyle name="强调文字颜色 2 30" xfId="1850"/>
    <cellStyle name="强调文字颜色 2 30 2" xfId="1851"/>
    <cellStyle name="强调文字颜色 2 31" xfId="1852"/>
    <cellStyle name="强调文字颜色 2 31 2" xfId="1853"/>
    <cellStyle name="强调文字颜色 2 32" xfId="1854"/>
    <cellStyle name="强调文字颜色 2 32 2" xfId="1855"/>
    <cellStyle name="强调文字颜色 2 33" xfId="1856"/>
    <cellStyle name="强调文字颜色 2 33 2" xfId="1857"/>
    <cellStyle name="强调文字颜色 2 34" xfId="1858"/>
    <cellStyle name="强调文字颜色 2 34 2" xfId="1859"/>
    <cellStyle name="强调文字颜色 2 35" xfId="1860"/>
    <cellStyle name="强调文字颜色 2 35 2" xfId="1861"/>
    <cellStyle name="强调文字颜色 2 36" xfId="1862"/>
    <cellStyle name="强调文字颜色 2 36 2" xfId="1863"/>
    <cellStyle name="强调文字颜色 2 37" xfId="1864"/>
    <cellStyle name="强调文字颜色 2 37 2" xfId="1865"/>
    <cellStyle name="强调文字颜色 2 38" xfId="1866"/>
    <cellStyle name="强调文字颜色 2 38 2" xfId="1867"/>
    <cellStyle name="强调文字颜色 2 39" xfId="1868"/>
    <cellStyle name="强调文字颜色 2 39 2" xfId="1869"/>
    <cellStyle name="强调文字颜色 2 4" xfId="1870"/>
    <cellStyle name="强调文字颜色 2 4 2" xfId="1871"/>
    <cellStyle name="强调文字颜色 2 5" xfId="1872"/>
    <cellStyle name="强调文字颜色 2 5 2" xfId="1873"/>
    <cellStyle name="强调文字颜色 2 6" xfId="1874"/>
    <cellStyle name="强调文字颜色 2 6 2" xfId="1875"/>
    <cellStyle name="强调文字颜色 2 7" xfId="1876"/>
    <cellStyle name="强调文字颜色 2 7 2" xfId="1877"/>
    <cellStyle name="强调文字颜色 2 8" xfId="1878"/>
    <cellStyle name="强调文字颜色 2 8 2" xfId="1879"/>
    <cellStyle name="强调文字颜色 2 9" xfId="1880"/>
    <cellStyle name="强调文字颜色 2 9 2" xfId="1881"/>
    <cellStyle name="强调文字颜色 3 10" xfId="1882"/>
    <cellStyle name="强调文字颜色 3 10 2" xfId="1883"/>
    <cellStyle name="强调文字颜色 3 11" xfId="1884"/>
    <cellStyle name="强调文字颜色 3 11 2" xfId="1885"/>
    <cellStyle name="强调文字颜色 3 12" xfId="1886"/>
    <cellStyle name="强调文字颜色 3 12 2" xfId="1887"/>
    <cellStyle name="强调文字颜色 3 13" xfId="1888"/>
    <cellStyle name="强调文字颜色 3 13 2" xfId="1889"/>
    <cellStyle name="强调文字颜色 3 14" xfId="1890"/>
    <cellStyle name="强调文字颜色 3 14 2" xfId="1891"/>
    <cellStyle name="强调文字颜色 3 15" xfId="1892"/>
    <cellStyle name="强调文字颜色 3 15 2" xfId="1893"/>
    <cellStyle name="强调文字颜色 3 16" xfId="1894"/>
    <cellStyle name="强调文字颜色 3 16 2" xfId="1895"/>
    <cellStyle name="强调文字颜色 3 17" xfId="1896"/>
    <cellStyle name="强调文字颜色 3 17 2" xfId="1897"/>
    <cellStyle name="强调文字颜色 3 18" xfId="1898"/>
    <cellStyle name="强调文字颜色 3 18 2" xfId="1899"/>
    <cellStyle name="强调文字颜色 3 19" xfId="1900"/>
    <cellStyle name="强调文字颜色 3 19 2" xfId="1901"/>
    <cellStyle name="强调文字颜色 3 2" xfId="1902"/>
    <cellStyle name="强调文字颜色 3 2 2" xfId="1903"/>
    <cellStyle name="强调文字颜色 3 20" xfId="1904"/>
    <cellStyle name="强调文字颜色 3 20 2" xfId="1905"/>
    <cellStyle name="强调文字颜色 3 21" xfId="1906"/>
    <cellStyle name="强调文字颜色 3 21 2" xfId="1907"/>
    <cellStyle name="强调文字颜色 3 22" xfId="1908"/>
    <cellStyle name="强调文字颜色 3 22 2" xfId="1909"/>
    <cellStyle name="强调文字颜色 3 23" xfId="1910"/>
    <cellStyle name="强调文字颜色 3 23 2" xfId="1911"/>
    <cellStyle name="强调文字颜色 3 24" xfId="1912"/>
    <cellStyle name="强调文字颜色 3 24 2" xfId="1913"/>
    <cellStyle name="强调文字颜色 3 25" xfId="1914"/>
    <cellStyle name="强调文字颜色 3 25 2" xfId="1915"/>
    <cellStyle name="强调文字颜色 3 26" xfId="1916"/>
    <cellStyle name="强调文字颜色 3 26 2" xfId="1917"/>
    <cellStyle name="强调文字颜色 3 27" xfId="1918"/>
    <cellStyle name="强调文字颜色 3 27 2" xfId="1919"/>
    <cellStyle name="强调文字颜色 3 28" xfId="1920"/>
    <cellStyle name="强调文字颜色 3 28 2" xfId="1921"/>
    <cellStyle name="强调文字颜色 3 29" xfId="1922"/>
    <cellStyle name="强调文字颜色 3 29 2" xfId="1923"/>
    <cellStyle name="强调文字颜色 3 3" xfId="1924"/>
    <cellStyle name="强调文字颜色 3 3 2" xfId="1925"/>
    <cellStyle name="强调文字颜色 3 30" xfId="1926"/>
    <cellStyle name="强调文字颜色 3 30 2" xfId="1927"/>
    <cellStyle name="强调文字颜色 3 31" xfId="1928"/>
    <cellStyle name="强调文字颜色 3 31 2" xfId="1929"/>
    <cellStyle name="强调文字颜色 3 32" xfId="1930"/>
    <cellStyle name="强调文字颜色 3 32 2" xfId="1931"/>
    <cellStyle name="强调文字颜色 3 33" xfId="1932"/>
    <cellStyle name="强调文字颜色 3 33 2" xfId="1933"/>
    <cellStyle name="强调文字颜色 3 34" xfId="1934"/>
    <cellStyle name="强调文字颜色 3 34 2" xfId="1935"/>
    <cellStyle name="强调文字颜色 3 35" xfId="1936"/>
    <cellStyle name="强调文字颜色 3 35 2" xfId="1937"/>
    <cellStyle name="强调文字颜色 3 36" xfId="1938"/>
    <cellStyle name="强调文字颜色 3 36 2" xfId="1939"/>
    <cellStyle name="强调文字颜色 3 37" xfId="1940"/>
    <cellStyle name="强调文字颜色 3 37 2" xfId="1941"/>
    <cellStyle name="强调文字颜色 3 38" xfId="1942"/>
    <cellStyle name="强调文字颜色 3 38 2" xfId="1943"/>
    <cellStyle name="强调文字颜色 3 39" xfId="1944"/>
    <cellStyle name="强调文字颜色 3 39 2" xfId="1945"/>
    <cellStyle name="强调文字颜色 3 4" xfId="1946"/>
    <cellStyle name="强调文字颜色 3 4 2" xfId="1947"/>
    <cellStyle name="强调文字颜色 3 5" xfId="1948"/>
    <cellStyle name="强调文字颜色 3 5 2" xfId="1949"/>
    <cellStyle name="强调文字颜色 3 6" xfId="1950"/>
    <cellStyle name="强调文字颜色 3 6 2" xfId="1951"/>
    <cellStyle name="强调文字颜色 3 7" xfId="1952"/>
    <cellStyle name="强调文字颜色 3 7 2" xfId="1953"/>
    <cellStyle name="强调文字颜色 3 8" xfId="1954"/>
    <cellStyle name="强调文字颜色 3 8 2" xfId="1955"/>
    <cellStyle name="强调文字颜色 3 9" xfId="1956"/>
    <cellStyle name="强调文字颜色 3 9 2" xfId="1957"/>
    <cellStyle name="强调文字颜色 4 10" xfId="1958"/>
    <cellStyle name="强调文字颜色 4 10 2" xfId="1959"/>
    <cellStyle name="强调文字颜色 4 11" xfId="1960"/>
    <cellStyle name="强调文字颜色 4 11 2" xfId="1961"/>
    <cellStyle name="强调文字颜色 4 12" xfId="1962"/>
    <cellStyle name="强调文字颜色 4 12 2" xfId="1963"/>
    <cellStyle name="强调文字颜色 4 13" xfId="1964"/>
    <cellStyle name="强调文字颜色 4 13 2" xfId="1965"/>
    <cellStyle name="强调文字颜色 4 14" xfId="1966"/>
    <cellStyle name="强调文字颜色 4 14 2" xfId="1967"/>
    <cellStyle name="强调文字颜色 4 15" xfId="1968"/>
    <cellStyle name="强调文字颜色 4 15 2" xfId="1969"/>
    <cellStyle name="强调文字颜色 4 16" xfId="1970"/>
    <cellStyle name="强调文字颜色 4 16 2" xfId="1971"/>
    <cellStyle name="强调文字颜色 4 17" xfId="1972"/>
    <cellStyle name="强调文字颜色 4 17 2" xfId="1973"/>
    <cellStyle name="强调文字颜色 4 18" xfId="1974"/>
    <cellStyle name="强调文字颜色 4 18 2" xfId="1975"/>
    <cellStyle name="强调文字颜色 4 19" xfId="1976"/>
    <cellStyle name="强调文字颜色 4 19 2" xfId="1977"/>
    <cellStyle name="强调文字颜色 4 2" xfId="1978"/>
    <cellStyle name="强调文字颜色 4 2 2" xfId="1979"/>
    <cellStyle name="强调文字颜色 4 20" xfId="1980"/>
    <cellStyle name="强调文字颜色 4 20 2" xfId="1981"/>
    <cellStyle name="强调文字颜色 4 21" xfId="1982"/>
    <cellStyle name="强调文字颜色 4 21 2" xfId="1983"/>
    <cellStyle name="强调文字颜色 4 22" xfId="1984"/>
    <cellStyle name="强调文字颜色 4 22 2" xfId="1985"/>
    <cellStyle name="强调文字颜色 4 23" xfId="1986"/>
    <cellStyle name="强调文字颜色 4 23 2" xfId="1987"/>
    <cellStyle name="强调文字颜色 4 24" xfId="1988"/>
    <cellStyle name="强调文字颜色 4 24 2" xfId="1989"/>
    <cellStyle name="强调文字颜色 4 25" xfId="1990"/>
    <cellStyle name="强调文字颜色 4 25 2" xfId="1991"/>
    <cellStyle name="强调文字颜色 4 26" xfId="1992"/>
    <cellStyle name="强调文字颜色 4 26 2" xfId="1993"/>
    <cellStyle name="强调文字颜色 4 27" xfId="1994"/>
    <cellStyle name="强调文字颜色 4 27 2" xfId="1995"/>
    <cellStyle name="强调文字颜色 4 28" xfId="1996"/>
    <cellStyle name="强调文字颜色 4 28 2" xfId="1997"/>
    <cellStyle name="强调文字颜色 4 29" xfId="1998"/>
    <cellStyle name="强调文字颜色 4 29 2" xfId="1999"/>
    <cellStyle name="强调文字颜色 4 3" xfId="2000"/>
    <cellStyle name="强调文字颜色 4 3 2" xfId="2001"/>
    <cellStyle name="强调文字颜色 4 30" xfId="2002"/>
    <cellStyle name="强调文字颜色 4 30 2" xfId="2003"/>
    <cellStyle name="强调文字颜色 4 31" xfId="2004"/>
    <cellStyle name="强调文字颜色 4 31 2" xfId="2005"/>
    <cellStyle name="强调文字颜色 4 32" xfId="2006"/>
    <cellStyle name="强调文字颜色 4 32 2" xfId="2007"/>
    <cellStyle name="强调文字颜色 4 33" xfId="2008"/>
    <cellStyle name="强调文字颜色 4 33 2" xfId="2009"/>
    <cellStyle name="强调文字颜色 4 34" xfId="2010"/>
    <cellStyle name="强调文字颜色 4 34 2" xfId="2011"/>
    <cellStyle name="强调文字颜色 4 35" xfId="2012"/>
    <cellStyle name="强调文字颜色 4 35 2" xfId="2013"/>
    <cellStyle name="强调文字颜色 4 36" xfId="2014"/>
    <cellStyle name="强调文字颜色 4 36 2" xfId="2015"/>
    <cellStyle name="强调文字颜色 4 37" xfId="2016"/>
    <cellStyle name="强调文字颜色 4 37 2" xfId="2017"/>
    <cellStyle name="强调文字颜色 4 38" xfId="2018"/>
    <cellStyle name="强调文字颜色 4 38 2" xfId="2019"/>
    <cellStyle name="强调文字颜色 4 39" xfId="2020"/>
    <cellStyle name="强调文字颜色 4 39 2" xfId="2021"/>
    <cellStyle name="强调文字颜色 4 4" xfId="2022"/>
    <cellStyle name="强调文字颜色 4 4 2" xfId="2023"/>
    <cellStyle name="强调文字颜色 4 5" xfId="2024"/>
    <cellStyle name="强调文字颜色 4 5 2" xfId="2025"/>
    <cellStyle name="强调文字颜色 4 6" xfId="2026"/>
    <cellStyle name="强调文字颜色 4 6 2" xfId="2027"/>
    <cellStyle name="强调文字颜色 4 7" xfId="2028"/>
    <cellStyle name="强调文字颜色 4 7 2" xfId="2029"/>
    <cellStyle name="强调文字颜色 4 8" xfId="2030"/>
    <cellStyle name="强调文字颜色 4 8 2" xfId="2031"/>
    <cellStyle name="强调文字颜色 4 9" xfId="2032"/>
    <cellStyle name="强调文字颜色 4 9 2" xfId="2033"/>
    <cellStyle name="强调文字颜色 5 10" xfId="2034"/>
    <cellStyle name="强调文字颜色 5 10 2" xfId="2035"/>
    <cellStyle name="强调文字颜色 5 11" xfId="2036"/>
    <cellStyle name="强调文字颜色 5 11 2" xfId="2037"/>
    <cellStyle name="强调文字颜色 5 12" xfId="2038"/>
    <cellStyle name="强调文字颜色 5 12 2" xfId="2039"/>
    <cellStyle name="强调文字颜色 5 13" xfId="2040"/>
    <cellStyle name="强调文字颜色 5 13 2" xfId="2041"/>
    <cellStyle name="强调文字颜色 5 14" xfId="2042"/>
    <cellStyle name="强调文字颜色 5 14 2" xfId="2043"/>
    <cellStyle name="强调文字颜色 5 15" xfId="2044"/>
    <cellStyle name="强调文字颜色 5 15 2" xfId="2045"/>
    <cellStyle name="强调文字颜色 5 16" xfId="2046"/>
    <cellStyle name="强调文字颜色 5 16 2" xfId="2047"/>
    <cellStyle name="强调文字颜色 5 17" xfId="2048"/>
    <cellStyle name="强调文字颜色 5 17 2" xfId="2049"/>
    <cellStyle name="强调文字颜色 5 18" xfId="2050"/>
    <cellStyle name="强调文字颜色 5 18 2" xfId="2051"/>
    <cellStyle name="强调文字颜色 5 19" xfId="2052"/>
    <cellStyle name="强调文字颜色 5 19 2" xfId="2053"/>
    <cellStyle name="强调文字颜色 5 2" xfId="2054"/>
    <cellStyle name="强调文字颜色 5 2 2" xfId="2055"/>
    <cellStyle name="强调文字颜色 5 20" xfId="2056"/>
    <cellStyle name="强调文字颜色 5 20 2" xfId="2057"/>
    <cellStyle name="强调文字颜色 5 21" xfId="2058"/>
    <cellStyle name="强调文字颜色 5 21 2" xfId="2059"/>
    <cellStyle name="强调文字颜色 5 22" xfId="2060"/>
    <cellStyle name="强调文字颜色 5 22 2" xfId="2061"/>
    <cellStyle name="强调文字颜色 5 23" xfId="2062"/>
    <cellStyle name="强调文字颜色 5 23 2" xfId="2063"/>
    <cellStyle name="强调文字颜色 5 24" xfId="2064"/>
    <cellStyle name="强调文字颜色 5 24 2" xfId="2065"/>
    <cellStyle name="强调文字颜色 5 25" xfId="2066"/>
    <cellStyle name="强调文字颜色 5 25 2" xfId="2067"/>
    <cellStyle name="强调文字颜色 5 26" xfId="2068"/>
    <cellStyle name="强调文字颜色 5 26 2" xfId="2069"/>
    <cellStyle name="强调文字颜色 5 27" xfId="2070"/>
    <cellStyle name="强调文字颜色 5 27 2" xfId="2071"/>
    <cellStyle name="强调文字颜色 5 28" xfId="2072"/>
    <cellStyle name="强调文字颜色 5 28 2" xfId="2073"/>
    <cellStyle name="强调文字颜色 5 29" xfId="2074"/>
    <cellStyle name="强调文字颜色 5 29 2" xfId="2075"/>
    <cellStyle name="强调文字颜色 5 3" xfId="2076"/>
    <cellStyle name="强调文字颜色 5 3 2" xfId="2077"/>
    <cellStyle name="强调文字颜色 5 30" xfId="2078"/>
    <cellStyle name="强调文字颜色 5 30 2" xfId="2079"/>
    <cellStyle name="强调文字颜色 5 31" xfId="2080"/>
    <cellStyle name="强调文字颜色 5 31 2" xfId="2081"/>
    <cellStyle name="强调文字颜色 5 32" xfId="2082"/>
    <cellStyle name="强调文字颜色 5 32 2" xfId="2083"/>
    <cellStyle name="强调文字颜色 5 33" xfId="2084"/>
    <cellStyle name="强调文字颜色 5 33 2" xfId="2085"/>
    <cellStyle name="强调文字颜色 5 34" xfId="2086"/>
    <cellStyle name="强调文字颜色 5 34 2" xfId="2087"/>
    <cellStyle name="强调文字颜色 5 35" xfId="2088"/>
    <cellStyle name="强调文字颜色 5 35 2" xfId="2089"/>
    <cellStyle name="强调文字颜色 5 36" xfId="2090"/>
    <cellStyle name="强调文字颜色 5 36 2" xfId="2091"/>
    <cellStyle name="强调文字颜色 5 37" xfId="2092"/>
    <cellStyle name="强调文字颜色 5 37 2" xfId="2093"/>
    <cellStyle name="强调文字颜色 5 38" xfId="2094"/>
    <cellStyle name="强调文字颜色 5 38 2" xfId="2095"/>
    <cellStyle name="强调文字颜色 5 39" xfId="2096"/>
    <cellStyle name="强调文字颜色 5 39 2" xfId="2097"/>
    <cellStyle name="强调文字颜色 5 4" xfId="2098"/>
    <cellStyle name="强调文字颜色 5 4 2" xfId="2099"/>
    <cellStyle name="强调文字颜色 5 5" xfId="2100"/>
    <cellStyle name="强调文字颜色 5 5 2" xfId="2101"/>
    <cellStyle name="强调文字颜色 5 6" xfId="2102"/>
    <cellStyle name="强调文字颜色 5 6 2" xfId="2103"/>
    <cellStyle name="强调文字颜色 5 7" xfId="2104"/>
    <cellStyle name="强调文字颜色 5 7 2" xfId="2105"/>
    <cellStyle name="强调文字颜色 5 8" xfId="2106"/>
    <cellStyle name="强调文字颜色 5 8 2" xfId="2107"/>
    <cellStyle name="强调文字颜色 5 9" xfId="2108"/>
    <cellStyle name="强调文字颜色 5 9 2" xfId="2109"/>
    <cellStyle name="强调文字颜色 6 10" xfId="2110"/>
    <cellStyle name="强调文字颜色 6 10 2" xfId="2111"/>
    <cellStyle name="强调文字颜色 6 11" xfId="2112"/>
    <cellStyle name="强调文字颜色 6 11 2" xfId="2113"/>
    <cellStyle name="强调文字颜色 6 12" xfId="2114"/>
    <cellStyle name="强调文字颜色 6 12 2" xfId="2115"/>
    <cellStyle name="强调文字颜色 6 13" xfId="2116"/>
    <cellStyle name="强调文字颜色 6 13 2" xfId="2117"/>
    <cellStyle name="强调文字颜色 6 14" xfId="2118"/>
    <cellStyle name="强调文字颜色 6 14 2" xfId="2119"/>
    <cellStyle name="强调文字颜色 6 15" xfId="2120"/>
    <cellStyle name="强调文字颜色 6 15 2" xfId="2121"/>
    <cellStyle name="强调文字颜色 6 16" xfId="2122"/>
    <cellStyle name="强调文字颜色 6 16 2" xfId="2123"/>
    <cellStyle name="强调文字颜色 6 17" xfId="2124"/>
    <cellStyle name="强调文字颜色 6 17 2" xfId="2125"/>
    <cellStyle name="强调文字颜色 6 18" xfId="2126"/>
    <cellStyle name="强调文字颜色 6 18 2" xfId="2127"/>
    <cellStyle name="强调文字颜色 6 19" xfId="2128"/>
    <cellStyle name="强调文字颜色 6 19 2" xfId="2129"/>
    <cellStyle name="强调文字颜色 6 2" xfId="2130"/>
    <cellStyle name="强调文字颜色 6 2 2" xfId="2131"/>
    <cellStyle name="强调文字颜色 6 20" xfId="2132"/>
    <cellStyle name="强调文字颜色 6 20 2" xfId="2133"/>
    <cellStyle name="强调文字颜色 6 21" xfId="2134"/>
    <cellStyle name="强调文字颜色 6 21 2" xfId="2135"/>
    <cellStyle name="强调文字颜色 6 22" xfId="2136"/>
    <cellStyle name="强调文字颜色 6 22 2" xfId="2137"/>
    <cellStyle name="强调文字颜色 6 23" xfId="2138"/>
    <cellStyle name="强调文字颜色 6 23 2" xfId="2139"/>
    <cellStyle name="强调文字颜色 6 24" xfId="2140"/>
    <cellStyle name="强调文字颜色 6 24 2" xfId="2141"/>
    <cellStyle name="强调文字颜色 6 25" xfId="2142"/>
    <cellStyle name="强调文字颜色 6 25 2" xfId="2143"/>
    <cellStyle name="强调文字颜色 6 26" xfId="2144"/>
    <cellStyle name="强调文字颜色 6 26 2" xfId="2145"/>
    <cellStyle name="强调文字颜色 6 27" xfId="2146"/>
    <cellStyle name="强调文字颜色 6 27 2" xfId="2147"/>
    <cellStyle name="强调文字颜色 6 28" xfId="2148"/>
    <cellStyle name="强调文字颜色 6 28 2" xfId="2149"/>
    <cellStyle name="强调文字颜色 6 29" xfId="2150"/>
    <cellStyle name="强调文字颜色 6 29 2" xfId="2151"/>
    <cellStyle name="强调文字颜色 6 3" xfId="2152"/>
    <cellStyle name="强调文字颜色 6 3 2" xfId="2153"/>
    <cellStyle name="强调文字颜色 6 30" xfId="2154"/>
    <cellStyle name="强调文字颜色 6 30 2" xfId="2155"/>
    <cellStyle name="强调文字颜色 6 31" xfId="2156"/>
    <cellStyle name="强调文字颜色 6 31 2" xfId="2157"/>
    <cellStyle name="强调文字颜色 6 32" xfId="2158"/>
    <cellStyle name="强调文字颜色 6 32 2" xfId="2159"/>
    <cellStyle name="强调文字颜色 6 33" xfId="2160"/>
    <cellStyle name="强调文字颜色 6 33 2" xfId="2161"/>
    <cellStyle name="强调文字颜色 6 34" xfId="2162"/>
    <cellStyle name="强调文字颜色 6 34 2" xfId="2163"/>
    <cellStyle name="强调文字颜色 6 35" xfId="2164"/>
    <cellStyle name="强调文字颜色 6 35 2" xfId="2165"/>
    <cellStyle name="强调文字颜色 6 36" xfId="2166"/>
    <cellStyle name="强调文字颜色 6 36 2" xfId="2167"/>
    <cellStyle name="强调文字颜色 6 37" xfId="2168"/>
    <cellStyle name="强调文字颜色 6 37 2" xfId="2169"/>
    <cellStyle name="强调文字颜色 6 38" xfId="2170"/>
    <cellStyle name="强调文字颜色 6 38 2" xfId="2171"/>
    <cellStyle name="强调文字颜色 6 39" xfId="2172"/>
    <cellStyle name="强调文字颜色 6 39 2" xfId="2173"/>
    <cellStyle name="强调文字颜色 6 4" xfId="2174"/>
    <cellStyle name="强调文字颜色 6 4 2" xfId="2175"/>
    <cellStyle name="强调文字颜色 6 5" xfId="2176"/>
    <cellStyle name="强调文字颜色 6 5 2" xfId="2177"/>
    <cellStyle name="强调文字颜色 6 6" xfId="2178"/>
    <cellStyle name="强调文字颜色 6 6 2" xfId="2179"/>
    <cellStyle name="强调文字颜色 6 7" xfId="2180"/>
    <cellStyle name="强调文字颜色 6 7 2" xfId="2181"/>
    <cellStyle name="强调文字颜色 6 8" xfId="2182"/>
    <cellStyle name="强调文字颜色 6 8 2" xfId="2183"/>
    <cellStyle name="强调文字颜色 6 9" xfId="2184"/>
    <cellStyle name="强调文字颜色 6 9 2" xfId="2185"/>
    <cellStyle name="适中 10" xfId="3256"/>
    <cellStyle name="适中 10 2" xfId="3257"/>
    <cellStyle name="适中 11" xfId="3258"/>
    <cellStyle name="适中 11 2" xfId="3259"/>
    <cellStyle name="适中 12" xfId="3260"/>
    <cellStyle name="适中 12 2" xfId="3261"/>
    <cellStyle name="适中 13" xfId="3262"/>
    <cellStyle name="适中 13 2" xfId="3263"/>
    <cellStyle name="适中 14" xfId="3264"/>
    <cellStyle name="适中 14 2" xfId="3265"/>
    <cellStyle name="适中 15" xfId="3266"/>
    <cellStyle name="适中 15 2" xfId="3267"/>
    <cellStyle name="适中 16" xfId="3268"/>
    <cellStyle name="适中 16 2" xfId="3269"/>
    <cellStyle name="适中 17" xfId="3270"/>
    <cellStyle name="适中 17 2" xfId="3271"/>
    <cellStyle name="适中 18" xfId="3272"/>
    <cellStyle name="适中 18 2" xfId="3273"/>
    <cellStyle name="适中 19" xfId="3274"/>
    <cellStyle name="适中 19 2" xfId="3275"/>
    <cellStyle name="适中 2" xfId="3276"/>
    <cellStyle name="适中 2 2" xfId="3277"/>
    <cellStyle name="适中 20" xfId="3278"/>
    <cellStyle name="适中 20 2" xfId="3279"/>
    <cellStyle name="适中 21" xfId="3280"/>
    <cellStyle name="适中 21 2" xfId="3281"/>
    <cellStyle name="适中 22" xfId="3282"/>
    <cellStyle name="适中 22 2" xfId="3283"/>
    <cellStyle name="适中 23" xfId="3284"/>
    <cellStyle name="适中 23 2" xfId="3285"/>
    <cellStyle name="适中 24" xfId="3286"/>
    <cellStyle name="适中 24 2" xfId="3287"/>
    <cellStyle name="适中 25" xfId="3288"/>
    <cellStyle name="适中 25 2" xfId="3289"/>
    <cellStyle name="适中 26" xfId="3290"/>
    <cellStyle name="适中 26 2" xfId="3291"/>
    <cellStyle name="适中 27" xfId="3292"/>
    <cellStyle name="适中 27 2" xfId="3293"/>
    <cellStyle name="适中 28" xfId="3294"/>
    <cellStyle name="适中 28 2" xfId="3295"/>
    <cellStyle name="适中 29" xfId="3296"/>
    <cellStyle name="适中 29 2" xfId="3297"/>
    <cellStyle name="适中 3" xfId="3298"/>
    <cellStyle name="适中 3 2" xfId="3299"/>
    <cellStyle name="适中 30" xfId="3300"/>
    <cellStyle name="适中 30 2" xfId="3301"/>
    <cellStyle name="适中 31" xfId="3302"/>
    <cellStyle name="适中 31 2" xfId="3303"/>
    <cellStyle name="适中 32" xfId="3304"/>
    <cellStyle name="适中 32 2" xfId="3305"/>
    <cellStyle name="适中 33" xfId="3306"/>
    <cellStyle name="适中 33 2" xfId="3307"/>
    <cellStyle name="适中 34" xfId="3308"/>
    <cellStyle name="适中 34 2" xfId="3309"/>
    <cellStyle name="适中 35" xfId="3310"/>
    <cellStyle name="适中 35 2" xfId="3311"/>
    <cellStyle name="适中 36" xfId="3312"/>
    <cellStyle name="适中 36 2" xfId="3313"/>
    <cellStyle name="适中 37" xfId="3314"/>
    <cellStyle name="适中 37 2" xfId="3315"/>
    <cellStyle name="适中 38" xfId="3316"/>
    <cellStyle name="适中 38 2" xfId="3317"/>
    <cellStyle name="适中 39" xfId="3318"/>
    <cellStyle name="适中 39 2" xfId="3319"/>
    <cellStyle name="适中 4" xfId="3320"/>
    <cellStyle name="适中 4 2" xfId="3321"/>
    <cellStyle name="适中 5" xfId="3322"/>
    <cellStyle name="适中 5 2" xfId="3323"/>
    <cellStyle name="适中 6" xfId="3324"/>
    <cellStyle name="适中 6 2" xfId="3325"/>
    <cellStyle name="适中 7" xfId="3326"/>
    <cellStyle name="适中 7 2" xfId="3327"/>
    <cellStyle name="适中 8" xfId="3328"/>
    <cellStyle name="适中 8 2" xfId="3329"/>
    <cellStyle name="适中 9" xfId="3330"/>
    <cellStyle name="适中 9 2" xfId="3331"/>
    <cellStyle name="输出 10" xfId="3180"/>
    <cellStyle name="输出 10 2" xfId="3181"/>
    <cellStyle name="输出 11" xfId="3182"/>
    <cellStyle name="输出 11 2" xfId="3183"/>
    <cellStyle name="输出 12" xfId="3184"/>
    <cellStyle name="输出 12 2" xfId="3185"/>
    <cellStyle name="输出 13" xfId="3186"/>
    <cellStyle name="输出 13 2" xfId="3187"/>
    <cellStyle name="输出 14" xfId="3188"/>
    <cellStyle name="输出 14 2" xfId="3189"/>
    <cellStyle name="输出 15" xfId="3190"/>
    <cellStyle name="输出 15 2" xfId="3191"/>
    <cellStyle name="输出 16" xfId="3192"/>
    <cellStyle name="输出 16 2" xfId="3193"/>
    <cellStyle name="输出 17" xfId="3194"/>
    <cellStyle name="输出 17 2" xfId="3195"/>
    <cellStyle name="输出 18" xfId="3196"/>
    <cellStyle name="输出 18 2" xfId="3197"/>
    <cellStyle name="输出 19" xfId="3198"/>
    <cellStyle name="输出 19 2" xfId="3199"/>
    <cellStyle name="输出 2" xfId="3200"/>
    <cellStyle name="输出 2 2" xfId="3201"/>
    <cellStyle name="输出 20" xfId="3202"/>
    <cellStyle name="输出 20 2" xfId="3203"/>
    <cellStyle name="输出 21" xfId="3204"/>
    <cellStyle name="输出 21 2" xfId="3205"/>
    <cellStyle name="输出 22" xfId="3206"/>
    <cellStyle name="输出 22 2" xfId="3207"/>
    <cellStyle name="输出 23" xfId="3208"/>
    <cellStyle name="输出 23 2" xfId="3209"/>
    <cellStyle name="输出 24" xfId="3210"/>
    <cellStyle name="输出 24 2" xfId="3211"/>
    <cellStyle name="输出 25" xfId="3212"/>
    <cellStyle name="输出 25 2" xfId="3213"/>
    <cellStyle name="输出 26" xfId="3214"/>
    <cellStyle name="输出 26 2" xfId="3215"/>
    <cellStyle name="输出 27" xfId="3216"/>
    <cellStyle name="输出 27 2" xfId="3217"/>
    <cellStyle name="输出 28" xfId="3218"/>
    <cellStyle name="输出 28 2" xfId="3219"/>
    <cellStyle name="输出 29" xfId="3220"/>
    <cellStyle name="输出 29 2" xfId="3221"/>
    <cellStyle name="输出 3" xfId="3222"/>
    <cellStyle name="输出 3 2" xfId="3223"/>
    <cellStyle name="输出 30" xfId="3224"/>
    <cellStyle name="输出 30 2" xfId="3225"/>
    <cellStyle name="输出 31" xfId="3226"/>
    <cellStyle name="输出 31 2" xfId="3227"/>
    <cellStyle name="输出 32" xfId="3228"/>
    <cellStyle name="输出 32 2" xfId="3229"/>
    <cellStyle name="输出 33" xfId="3230"/>
    <cellStyle name="输出 33 2" xfId="3231"/>
    <cellStyle name="输出 34" xfId="3232"/>
    <cellStyle name="输出 34 2" xfId="3233"/>
    <cellStyle name="输出 35" xfId="3234"/>
    <cellStyle name="输出 35 2" xfId="3235"/>
    <cellStyle name="输出 36" xfId="3236"/>
    <cellStyle name="输出 36 2" xfId="3237"/>
    <cellStyle name="输出 37" xfId="3238"/>
    <cellStyle name="输出 37 2" xfId="3239"/>
    <cellStyle name="输出 38" xfId="3240"/>
    <cellStyle name="输出 38 2" xfId="3241"/>
    <cellStyle name="输出 39" xfId="3242"/>
    <cellStyle name="输出 39 2" xfId="3243"/>
    <cellStyle name="输出 4" xfId="3244"/>
    <cellStyle name="输出 4 2" xfId="3245"/>
    <cellStyle name="输出 5" xfId="3246"/>
    <cellStyle name="输出 5 2" xfId="3247"/>
    <cellStyle name="输出 6" xfId="3248"/>
    <cellStyle name="输出 6 2" xfId="3249"/>
    <cellStyle name="输出 7" xfId="3250"/>
    <cellStyle name="输出 7 2" xfId="3251"/>
    <cellStyle name="输出 8" xfId="3252"/>
    <cellStyle name="输出 8 2" xfId="3253"/>
    <cellStyle name="输出 9" xfId="3254"/>
    <cellStyle name="输出 9 2" xfId="3255"/>
    <cellStyle name="输入 10" xfId="3104"/>
    <cellStyle name="输入 10 2" xfId="3105"/>
    <cellStyle name="输入 11" xfId="3106"/>
    <cellStyle name="输入 11 2" xfId="3107"/>
    <cellStyle name="输入 12" xfId="3108"/>
    <cellStyle name="输入 12 2" xfId="3109"/>
    <cellStyle name="输入 13" xfId="3110"/>
    <cellStyle name="输入 13 2" xfId="3111"/>
    <cellStyle name="输入 14" xfId="3112"/>
    <cellStyle name="输入 14 2" xfId="3113"/>
    <cellStyle name="输入 15" xfId="3114"/>
    <cellStyle name="输入 15 2" xfId="3115"/>
    <cellStyle name="输入 16" xfId="3116"/>
    <cellStyle name="输入 16 2" xfId="3117"/>
    <cellStyle name="输入 17" xfId="3118"/>
    <cellStyle name="输入 17 2" xfId="3119"/>
    <cellStyle name="输入 18" xfId="3120"/>
    <cellStyle name="输入 18 2" xfId="3121"/>
    <cellStyle name="输入 19" xfId="3122"/>
    <cellStyle name="输入 19 2" xfId="3123"/>
    <cellStyle name="输入 2" xfId="3124"/>
    <cellStyle name="输入 2 2" xfId="3125"/>
    <cellStyle name="输入 20" xfId="3126"/>
    <cellStyle name="输入 20 2" xfId="3127"/>
    <cellStyle name="输入 21" xfId="3128"/>
    <cellStyle name="输入 21 2" xfId="3129"/>
    <cellStyle name="输入 22" xfId="3130"/>
    <cellStyle name="输入 22 2" xfId="3131"/>
    <cellStyle name="输入 23" xfId="3132"/>
    <cellStyle name="输入 23 2" xfId="3133"/>
    <cellStyle name="输入 24" xfId="3134"/>
    <cellStyle name="输入 24 2" xfId="3135"/>
    <cellStyle name="输入 25" xfId="3136"/>
    <cellStyle name="输入 25 2" xfId="3137"/>
    <cellStyle name="输入 26" xfId="3138"/>
    <cellStyle name="输入 26 2" xfId="3139"/>
    <cellStyle name="输入 27" xfId="3140"/>
    <cellStyle name="输入 27 2" xfId="3141"/>
    <cellStyle name="输入 28" xfId="3142"/>
    <cellStyle name="输入 28 2" xfId="3143"/>
    <cellStyle name="输入 29" xfId="3144"/>
    <cellStyle name="输入 29 2" xfId="3145"/>
    <cellStyle name="输入 3" xfId="3146"/>
    <cellStyle name="输入 3 2" xfId="3147"/>
    <cellStyle name="输入 30" xfId="3148"/>
    <cellStyle name="输入 30 2" xfId="3149"/>
    <cellStyle name="输入 31" xfId="3150"/>
    <cellStyle name="输入 31 2" xfId="3151"/>
    <cellStyle name="输入 32" xfId="3152"/>
    <cellStyle name="输入 32 2" xfId="3153"/>
    <cellStyle name="输入 33" xfId="3154"/>
    <cellStyle name="输入 33 2" xfId="3155"/>
    <cellStyle name="输入 34" xfId="3156"/>
    <cellStyle name="输入 34 2" xfId="3157"/>
    <cellStyle name="输入 35" xfId="3158"/>
    <cellStyle name="输入 35 2" xfId="3159"/>
    <cellStyle name="输入 36" xfId="3160"/>
    <cellStyle name="输入 36 2" xfId="3161"/>
    <cellStyle name="输入 37" xfId="3162"/>
    <cellStyle name="输入 37 2" xfId="3163"/>
    <cellStyle name="输入 38" xfId="3164"/>
    <cellStyle name="输入 38 2" xfId="3165"/>
    <cellStyle name="输入 39" xfId="3166"/>
    <cellStyle name="输入 39 2" xfId="3167"/>
    <cellStyle name="输入 4" xfId="3168"/>
    <cellStyle name="输入 4 2" xfId="3169"/>
    <cellStyle name="输入 5" xfId="3170"/>
    <cellStyle name="输入 5 2" xfId="3171"/>
    <cellStyle name="输入 6" xfId="3172"/>
    <cellStyle name="输入 6 2" xfId="3173"/>
    <cellStyle name="输入 7" xfId="3174"/>
    <cellStyle name="输入 7 2" xfId="3175"/>
    <cellStyle name="输入 8" xfId="3176"/>
    <cellStyle name="输入 8 2" xfId="3177"/>
    <cellStyle name="输入 9" xfId="3178"/>
    <cellStyle name="输入 9 2" xfId="3179"/>
    <cellStyle name="样式 1" xfId="2566"/>
    <cellStyle name="样式 1 2 2 2" xfId="2567"/>
    <cellStyle name="已访问的超链接" xfId="3409" builtinId="9" hidden="1"/>
    <cellStyle name="已访问的超链接" xfId="3411" builtinId="9" hidden="1"/>
    <cellStyle name="已访问的超链接" xfId="3413" builtinId="9" hidden="1"/>
    <cellStyle name="已访问的超链接" xfId="3415" builtinId="9" hidden="1"/>
    <cellStyle name="已访问的超链接" xfId="3417" builtinId="9" hidden="1"/>
    <cellStyle name="已访问的超链接" xfId="3419" builtinId="9" hidden="1"/>
    <cellStyle name="已访问的超链接" xfId="3421" builtinId="9" hidden="1"/>
    <cellStyle name="已访问的超链接" xfId="3423" builtinId="9" hidden="1"/>
    <cellStyle name="已访问的超链接" xfId="3425" builtinId="9" hidden="1"/>
    <cellStyle name="已访问的超链接" xfId="3427" builtinId="9" hidden="1"/>
    <cellStyle name="已访问的超链接" xfId="3429" builtinId="9" hidden="1"/>
    <cellStyle name="已访问的超链接" xfId="3431" builtinId="9" hidden="1"/>
    <cellStyle name="已访问的超链接" xfId="3433" builtinId="9" hidden="1"/>
    <cellStyle name="已访问的超链接" xfId="3435" builtinId="9" hidden="1"/>
    <cellStyle name="已访问的超链接" xfId="3437" builtinId="9" hidden="1"/>
    <cellStyle name="已访问的超链接" xfId="3439" builtinId="9" hidden="1"/>
    <cellStyle name="已访问的超链接" xfId="3441" builtinId="9" hidden="1"/>
    <cellStyle name="已访问的超链接" xfId="3443" builtinId="9" hidden="1"/>
    <cellStyle name="已访问的超链接" xfId="3445" builtinId="9" hidden="1"/>
    <cellStyle name="已访问的超链接" xfId="3447" builtinId="9" hidden="1"/>
    <cellStyle name="已访问的超链接" xfId="3449" builtinId="9" hidden="1"/>
    <cellStyle name="已访问的超链接" xfId="3451" builtinId="9" hidden="1"/>
    <cellStyle name="已访问的超链接" xfId="3453" builtinId="9" hidden="1"/>
    <cellStyle name="已访问的超链接" xfId="3455" builtinId="9" hidden="1"/>
    <cellStyle name="已访问的超链接" xfId="3457" builtinId="9" hidden="1"/>
    <cellStyle name="已访问的超链接" xfId="3459" builtinId="9" hidden="1"/>
    <cellStyle name="已访问的超链接" xfId="3461" builtinId="9" hidden="1"/>
    <cellStyle name="已访问的超链接" xfId="3463" builtinId="9" hidden="1"/>
    <cellStyle name="已访问的超链接" xfId="3465" builtinId="9" hidden="1"/>
    <cellStyle name="已访问的超链接" xfId="3467" builtinId="9" hidden="1"/>
    <cellStyle name="已访问的超链接" xfId="3469" builtinId="9" hidden="1"/>
    <cellStyle name="已访问的超链接" xfId="3471" builtinId="9" hidden="1"/>
    <cellStyle name="已访问的超链接" xfId="3473" builtinId="9" hidden="1"/>
    <cellStyle name="已访问的超链接" xfId="3475" builtinId="9" hidden="1"/>
    <cellStyle name="已访问的超链接" xfId="3477" builtinId="9" hidden="1"/>
    <cellStyle name="已访问的超链接" xfId="3479" builtinId="9" hidden="1"/>
    <cellStyle name="已访问的超链接" xfId="3481" builtinId="9" hidden="1"/>
    <cellStyle name="已访问的超链接" xfId="3483" builtinId="9" hidden="1"/>
    <cellStyle name="已访问的超链接" xfId="3485" builtinId="9" hidden="1"/>
    <cellStyle name="已访问的超链接" xfId="3487" builtinId="9" hidden="1"/>
    <cellStyle name="已访问的超链接" xfId="3489" builtinId="9" hidden="1"/>
    <cellStyle name="已访问的超链接" xfId="3491" builtinId="9" hidden="1"/>
    <cellStyle name="已访问的超链接" xfId="3493" builtinId="9" hidden="1"/>
    <cellStyle name="已访问的超链接" xfId="3495" builtinId="9" hidden="1"/>
    <cellStyle name="已访问的超链接" xfId="3497" builtinId="9" hidden="1"/>
    <cellStyle name="已访问的超链接" xfId="3499" builtinId="9" hidden="1"/>
    <cellStyle name="已访问的超链接" xfId="3501" builtinId="9" hidden="1"/>
    <cellStyle name="已访问的超链接" xfId="3503" builtinId="9" hidden="1"/>
    <cellStyle name="已访问的超链接" xfId="3505" builtinId="9" hidden="1"/>
    <cellStyle name="已访问的超链接" xfId="3507" builtinId="9" hidden="1"/>
    <cellStyle name="已访问的超链接" xfId="3509" builtinId="9" hidden="1"/>
    <cellStyle name="已访问的超链接" xfId="3511" builtinId="9" hidden="1"/>
    <cellStyle name="已访问的超链接" xfId="3513" builtinId="9" hidden="1"/>
    <cellStyle name="已访问的超链接" xfId="3515" builtinId="9" hidden="1"/>
    <cellStyle name="已访问的超链接" xfId="3517" builtinId="9" hidden="1"/>
    <cellStyle name="已访问的超链接" xfId="3519" builtinId="9" hidden="1"/>
    <cellStyle name="已访问的超链接" xfId="3521" builtinId="9" hidden="1"/>
    <cellStyle name="已访问的超链接" xfId="3523" builtinId="9" hidden="1"/>
    <cellStyle name="已访问的超链接" xfId="3525" builtinId="9" hidden="1"/>
    <cellStyle name="已访问的超链接" xfId="3527" builtinId="9" hidden="1"/>
    <cellStyle name="已访问的超链接" xfId="3529" builtinId="9" hidden="1"/>
    <cellStyle name="已访问的超链接" xfId="3531" builtinId="9" hidden="1"/>
    <cellStyle name="已访问的超链接" xfId="3533" builtinId="9" hidden="1"/>
    <cellStyle name="已访问的超链接" xfId="3535" builtinId="9" hidden="1"/>
    <cellStyle name="已访问的超链接" xfId="3537" builtinId="9" hidden="1"/>
    <cellStyle name="已访问的超链接" xfId="3539" builtinId="9" hidden="1"/>
    <cellStyle name="已访问的超链接" xfId="3541" builtinId="9" hidden="1"/>
    <cellStyle name="已访问的超链接" xfId="3543" builtinId="9" hidden="1"/>
    <cellStyle name="已访问的超链接" xfId="3545" builtinId="9" hidden="1"/>
    <cellStyle name="已访问的超链接" xfId="3547" builtinId="9" hidden="1"/>
    <cellStyle name="已访问的超链接" xfId="3549" builtinId="9" hidden="1"/>
    <cellStyle name="已访问的超链接" xfId="3551" builtinId="9" hidden="1"/>
    <cellStyle name="已访问的超链接" xfId="3553" builtinId="9" hidden="1"/>
    <cellStyle name="已访问的超链接" xfId="3555" builtinId="9" hidden="1"/>
    <cellStyle name="已访问的超链接" xfId="3557" builtinId="9" hidden="1"/>
    <cellStyle name="已访问的超链接" xfId="3559" builtinId="9" hidden="1"/>
    <cellStyle name="已访问的超链接" xfId="3561" builtinId="9" hidden="1"/>
    <cellStyle name="注释 10" xfId="2720"/>
    <cellStyle name="注释 10 2" xfId="2721"/>
    <cellStyle name="注释 10 2 2" xfId="2722"/>
    <cellStyle name="注释 10 3" xfId="2723"/>
    <cellStyle name="注释 11" xfId="2724"/>
    <cellStyle name="注释 11 2" xfId="2725"/>
    <cellStyle name="注释 11 2 2" xfId="2726"/>
    <cellStyle name="注释 11 3" xfId="2727"/>
    <cellStyle name="注释 12" xfId="2728"/>
    <cellStyle name="注释 12 2" xfId="2729"/>
    <cellStyle name="注释 12 2 2" xfId="2730"/>
    <cellStyle name="注释 12 3" xfId="2731"/>
    <cellStyle name="注释 13" xfId="2732"/>
    <cellStyle name="注释 13 2" xfId="2733"/>
    <cellStyle name="注释 13 2 2" xfId="2734"/>
    <cellStyle name="注释 13 3" xfId="2735"/>
    <cellStyle name="注释 14" xfId="2736"/>
    <cellStyle name="注释 14 2" xfId="2737"/>
    <cellStyle name="注释 14 2 2" xfId="2738"/>
    <cellStyle name="注释 14 3" xfId="2739"/>
    <cellStyle name="注释 15" xfId="2740"/>
    <cellStyle name="注释 15 2" xfId="2741"/>
    <cellStyle name="注释 15 2 2" xfId="2742"/>
    <cellStyle name="注释 15 3" xfId="2743"/>
    <cellStyle name="注释 16" xfId="2744"/>
    <cellStyle name="注释 16 2" xfId="2745"/>
    <cellStyle name="注释 16 2 2" xfId="2746"/>
    <cellStyle name="注释 16 3" xfId="2747"/>
    <cellStyle name="注释 17" xfId="2748"/>
    <cellStyle name="注释 17 2" xfId="2749"/>
    <cellStyle name="注释 17 2 2" xfId="2750"/>
    <cellStyle name="注释 17 3" xfId="2751"/>
    <cellStyle name="注释 18" xfId="2752"/>
    <cellStyle name="注释 18 2" xfId="2753"/>
    <cellStyle name="注释 18 2 2" xfId="2754"/>
    <cellStyle name="注释 18 3" xfId="2755"/>
    <cellStyle name="注释 19" xfId="2756"/>
    <cellStyle name="注释 19 2" xfId="2757"/>
    <cellStyle name="注释 19 2 2" xfId="2758"/>
    <cellStyle name="注释 19 3" xfId="2759"/>
    <cellStyle name="注释 2" xfId="2760"/>
    <cellStyle name="注释 2 2" xfId="2761"/>
    <cellStyle name="注释 2 2 2" xfId="2762"/>
    <cellStyle name="注释 2 3" xfId="2763"/>
    <cellStyle name="注释 20" xfId="2764"/>
    <cellStyle name="注释 20 2" xfId="2765"/>
    <cellStyle name="注释 20 2 2" xfId="2766"/>
    <cellStyle name="注释 20 3" xfId="2767"/>
    <cellStyle name="注释 21" xfId="2768"/>
    <cellStyle name="注释 21 2" xfId="2769"/>
    <cellStyle name="注释 21 2 2" xfId="2770"/>
    <cellStyle name="注释 21 3" xfId="2771"/>
    <cellStyle name="注释 22" xfId="2772"/>
    <cellStyle name="注释 22 2" xfId="2773"/>
    <cellStyle name="注释 22 2 2" xfId="2774"/>
    <cellStyle name="注释 22 3" xfId="2775"/>
    <cellStyle name="注释 23" xfId="2776"/>
    <cellStyle name="注释 23 2" xfId="2777"/>
    <cellStyle name="注释 23 2 2" xfId="2778"/>
    <cellStyle name="注释 23 3" xfId="2779"/>
    <cellStyle name="注释 24" xfId="2780"/>
    <cellStyle name="注释 24 2" xfId="2781"/>
    <cellStyle name="注释 24 2 2" xfId="2782"/>
    <cellStyle name="注释 24 3" xfId="2783"/>
    <cellStyle name="注释 25" xfId="2784"/>
    <cellStyle name="注释 25 2" xfId="2785"/>
    <cellStyle name="注释 25 2 2" xfId="2786"/>
    <cellStyle name="注释 25 3" xfId="2787"/>
    <cellStyle name="注释 26" xfId="2788"/>
    <cellStyle name="注释 26 2" xfId="2789"/>
    <cellStyle name="注释 26 2 2" xfId="2790"/>
    <cellStyle name="注释 26 3" xfId="2791"/>
    <cellStyle name="注释 27" xfId="2792"/>
    <cellStyle name="注释 27 2" xfId="2793"/>
    <cellStyle name="注释 27 2 2" xfId="2794"/>
    <cellStyle name="注释 27 3" xfId="2795"/>
    <cellStyle name="注释 28" xfId="2796"/>
    <cellStyle name="注释 28 2" xfId="2797"/>
    <cellStyle name="注释 28 2 2" xfId="2798"/>
    <cellStyle name="注释 28 3" xfId="2799"/>
    <cellStyle name="注释 29" xfId="2800"/>
    <cellStyle name="注释 29 2" xfId="2801"/>
    <cellStyle name="注释 29 2 2" xfId="2802"/>
    <cellStyle name="注释 29 3" xfId="2803"/>
    <cellStyle name="注释 3" xfId="2804"/>
    <cellStyle name="注释 3 2" xfId="2805"/>
    <cellStyle name="注释 3 2 2" xfId="2806"/>
    <cellStyle name="注释 3 3" xfId="2807"/>
    <cellStyle name="注释 30" xfId="2808"/>
    <cellStyle name="注释 30 2" xfId="2809"/>
    <cellStyle name="注释 30 2 2" xfId="2810"/>
    <cellStyle name="注释 30 3" xfId="2811"/>
    <cellStyle name="注释 31" xfId="2812"/>
    <cellStyle name="注释 31 2" xfId="2813"/>
    <cellStyle name="注释 31 2 2" xfId="2814"/>
    <cellStyle name="注释 31 3" xfId="2815"/>
    <cellStyle name="注释 32" xfId="2816"/>
    <cellStyle name="注释 32 2" xfId="2817"/>
    <cellStyle name="注释 32 2 2" xfId="2818"/>
    <cellStyle name="注释 32 3" xfId="2819"/>
    <cellStyle name="注释 33" xfId="2820"/>
    <cellStyle name="注释 33 2" xfId="2821"/>
    <cellStyle name="注释 33 2 2" xfId="2822"/>
    <cellStyle name="注释 33 3" xfId="2823"/>
    <cellStyle name="注释 34" xfId="2824"/>
    <cellStyle name="注释 34 2" xfId="2825"/>
    <cellStyle name="注释 34 2 2" xfId="2826"/>
    <cellStyle name="注释 34 3" xfId="2827"/>
    <cellStyle name="注释 35" xfId="2828"/>
    <cellStyle name="注释 35 2" xfId="2829"/>
    <cellStyle name="注释 36" xfId="2830"/>
    <cellStyle name="注释 36 2" xfId="2831"/>
    <cellStyle name="注释 37" xfId="2832"/>
    <cellStyle name="注释 37 2" xfId="2833"/>
    <cellStyle name="注释 38" xfId="2834"/>
    <cellStyle name="注释 38 2" xfId="2835"/>
    <cellStyle name="注释 39" xfId="2836"/>
    <cellStyle name="注释 39 2" xfId="2837"/>
    <cellStyle name="注释 4" xfId="2838"/>
    <cellStyle name="注释 4 2" xfId="2839"/>
    <cellStyle name="注释 4 2 2" xfId="2840"/>
    <cellStyle name="注释 4 3" xfId="2841"/>
    <cellStyle name="注释 5" xfId="2842"/>
    <cellStyle name="注释 5 2" xfId="2843"/>
    <cellStyle name="注释 5 2 2" xfId="2844"/>
    <cellStyle name="注释 5 3" xfId="2845"/>
    <cellStyle name="注释 6" xfId="2846"/>
    <cellStyle name="注释 6 2" xfId="2847"/>
    <cellStyle name="注释 6 2 2" xfId="2848"/>
    <cellStyle name="注释 6 3" xfId="2849"/>
    <cellStyle name="注释 7" xfId="2850"/>
    <cellStyle name="注释 7 2" xfId="2851"/>
    <cellStyle name="注释 7 2 2" xfId="2852"/>
    <cellStyle name="注释 7 3" xfId="2853"/>
    <cellStyle name="注释 8" xfId="2854"/>
    <cellStyle name="注释 8 2" xfId="2855"/>
    <cellStyle name="注释 8 2 2" xfId="2856"/>
    <cellStyle name="注释 8 3" xfId="2857"/>
    <cellStyle name="注释 9" xfId="2858"/>
    <cellStyle name="注释 9 2" xfId="2859"/>
    <cellStyle name="注释 9 2 2" xfId="2860"/>
    <cellStyle name="注释 9 3" xfId="2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nooie\Desktop\&#23458;&#25143;&#20851;&#24576;-&#20986;&#22659;\1st%20&#25253;&#20215;\v-3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问题"/>
      <sheetName val="计划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zoomScale="90" zoomScaleNormal="90" zoomScaleSheetLayoutView="100" zoomScalePageLayoutView="101" workbookViewId="0">
      <selection activeCell="H54" sqref="H54"/>
    </sheetView>
  </sheetViews>
  <sheetFormatPr defaultColWidth="8.625" defaultRowHeight="14.25"/>
  <cols>
    <col min="1" max="1" width="16.625" style="1" customWidth="1"/>
    <col min="2" max="3" width="33.125" style="1" customWidth="1"/>
    <col min="4" max="4" width="14.5" style="1" customWidth="1"/>
    <col min="5" max="5" width="4.625" style="1" customWidth="1"/>
    <col min="6" max="6" width="14.625" style="45" customWidth="1"/>
    <col min="7" max="7" width="46.875" style="1" customWidth="1"/>
    <col min="8" max="16384" width="8.625" style="1"/>
  </cols>
  <sheetData>
    <row r="1" spans="1:13" s="47" customFormat="1" ht="39" customHeight="1">
      <c r="A1" s="87" t="s">
        <v>11</v>
      </c>
      <c r="B1" s="87"/>
      <c r="C1" s="87"/>
      <c r="D1" s="87"/>
      <c r="E1" s="87"/>
      <c r="F1" s="87"/>
      <c r="G1" s="87"/>
      <c r="H1" s="46"/>
      <c r="I1" s="46"/>
      <c r="J1" s="46"/>
      <c r="K1" s="46"/>
      <c r="L1" s="46"/>
      <c r="M1" s="46"/>
    </row>
    <row r="2" spans="1:13" s="47" customFormat="1" ht="31.5" customHeight="1">
      <c r="A2" s="48" t="s">
        <v>7</v>
      </c>
      <c r="B2" s="49"/>
      <c r="C2" s="49"/>
      <c r="D2" s="49"/>
      <c r="E2" s="49"/>
      <c r="F2" s="50"/>
      <c r="G2" s="51"/>
    </row>
    <row r="3" spans="1:13" ht="25.35" customHeight="1">
      <c r="A3" s="2"/>
      <c r="B3" s="3"/>
      <c r="C3" s="3"/>
      <c r="D3" s="3"/>
      <c r="E3" s="3"/>
      <c r="F3" s="4"/>
      <c r="G3" s="5"/>
    </row>
    <row r="4" spans="1:13" ht="25.35" customHeight="1">
      <c r="A4" s="6"/>
      <c r="B4" s="7" t="s">
        <v>96</v>
      </c>
      <c r="C4" s="8"/>
      <c r="D4" s="7"/>
      <c r="E4" s="9"/>
      <c r="F4" s="10"/>
      <c r="G4" s="11"/>
    </row>
    <row r="5" spans="1:13" ht="25.35" customHeight="1">
      <c r="A5" s="6"/>
      <c r="B5" s="7" t="s">
        <v>97</v>
      </c>
      <c r="C5" s="8"/>
      <c r="D5" s="7"/>
      <c r="E5" s="9"/>
      <c r="F5" s="10"/>
      <c r="G5" s="11"/>
    </row>
    <row r="6" spans="1:13" ht="24.95" customHeight="1">
      <c r="A6" s="6"/>
      <c r="B6" s="65" t="s">
        <v>119</v>
      </c>
      <c r="C6" s="8"/>
      <c r="D6" s="12"/>
      <c r="E6" s="9"/>
      <c r="F6" s="10"/>
      <c r="G6" s="11"/>
    </row>
    <row r="7" spans="1:13" ht="24.95" customHeight="1">
      <c r="A7" s="6"/>
      <c r="B7" s="7" t="s">
        <v>120</v>
      </c>
      <c r="C7" s="8"/>
      <c r="D7" s="12"/>
      <c r="E7" s="9"/>
      <c r="F7" s="10"/>
      <c r="G7" s="11"/>
    </row>
    <row r="8" spans="1:13" ht="30" customHeight="1">
      <c r="A8" s="6"/>
      <c r="B8" s="86" t="s">
        <v>116</v>
      </c>
      <c r="C8" s="86"/>
      <c r="D8" s="86"/>
      <c r="E8" s="86"/>
      <c r="F8" s="86"/>
      <c r="G8" s="13"/>
    </row>
    <row r="9" spans="1:13" ht="39" customHeight="1">
      <c r="A9" s="6"/>
      <c r="B9" s="86" t="s">
        <v>117</v>
      </c>
      <c r="C9" s="86"/>
      <c r="D9" s="86"/>
      <c r="E9" s="86"/>
      <c r="F9" s="86"/>
      <c r="G9" s="14"/>
    </row>
    <row r="10" spans="1:13" ht="24.95" customHeight="1">
      <c r="A10" s="6"/>
      <c r="B10" s="88" t="s">
        <v>118</v>
      </c>
      <c r="C10" s="88"/>
      <c r="D10" s="88"/>
      <c r="E10" s="88"/>
      <c r="F10" s="88"/>
      <c r="G10" s="13"/>
    </row>
    <row r="11" spans="1:13" ht="24.95" customHeight="1">
      <c r="A11" s="82" t="s">
        <v>122</v>
      </c>
      <c r="B11" s="7"/>
      <c r="C11" s="8"/>
      <c r="D11" s="15"/>
      <c r="E11" s="15"/>
      <c r="F11" s="15"/>
      <c r="G11" s="13"/>
    </row>
    <row r="12" spans="1:13" s="47" customFormat="1" ht="25.5" customHeight="1">
      <c r="A12" s="52"/>
      <c r="B12" s="53" t="s">
        <v>38</v>
      </c>
      <c r="C12" s="53"/>
      <c r="D12" s="53" t="s">
        <v>39</v>
      </c>
      <c r="E12" s="53"/>
      <c r="F12" s="54" t="s">
        <v>40</v>
      </c>
      <c r="G12" s="52" t="s">
        <v>41</v>
      </c>
    </row>
    <row r="13" spans="1:13" ht="31.5" customHeight="1">
      <c r="A13" s="16" t="s">
        <v>0</v>
      </c>
      <c r="B13" s="17" t="s">
        <v>29</v>
      </c>
      <c r="C13" s="18"/>
      <c r="D13" s="19">
        <f>F30</f>
        <v>478500</v>
      </c>
      <c r="E13" s="19"/>
      <c r="F13" s="20"/>
      <c r="G13" s="17"/>
    </row>
    <row r="14" spans="1:13" ht="31.5" customHeight="1">
      <c r="A14" s="16" t="s">
        <v>1</v>
      </c>
      <c r="B14" s="17" t="s">
        <v>30</v>
      </c>
      <c r="C14" s="18"/>
      <c r="D14" s="19">
        <f>F35</f>
        <v>66000</v>
      </c>
      <c r="E14" s="19"/>
      <c r="F14" s="20"/>
      <c r="G14" s="17"/>
    </row>
    <row r="15" spans="1:13" ht="31.5" customHeight="1">
      <c r="A15" s="16" t="s">
        <v>2</v>
      </c>
      <c r="B15" s="17" t="s">
        <v>31</v>
      </c>
      <c r="C15" s="18"/>
      <c r="D15" s="19">
        <f>F41</f>
        <v>124850</v>
      </c>
      <c r="E15" s="19"/>
      <c r="F15" s="20"/>
      <c r="G15" s="17"/>
    </row>
    <row r="16" spans="1:13" ht="31.5" customHeight="1">
      <c r="A16" s="16" t="s">
        <v>3</v>
      </c>
      <c r="B16" s="17" t="s">
        <v>32</v>
      </c>
      <c r="C16" s="18"/>
      <c r="D16" s="19">
        <f>F45</f>
        <v>8250</v>
      </c>
      <c r="E16" s="19"/>
      <c r="F16" s="20"/>
      <c r="G16" s="17"/>
    </row>
    <row r="17" spans="1:7" ht="31.5" customHeight="1">
      <c r="A17" s="16" t="s">
        <v>4</v>
      </c>
      <c r="B17" s="17" t="s">
        <v>33</v>
      </c>
      <c r="C17" s="18"/>
      <c r="D17" s="19">
        <f>F50</f>
        <v>142400</v>
      </c>
      <c r="E17" s="19"/>
      <c r="F17" s="20"/>
      <c r="G17" s="17"/>
    </row>
    <row r="18" spans="1:7" ht="31.5" customHeight="1">
      <c r="A18" s="16" t="s">
        <v>5</v>
      </c>
      <c r="B18" s="17" t="s">
        <v>34</v>
      </c>
      <c r="C18" s="18"/>
      <c r="D18" s="19">
        <f>F66</f>
        <v>105230</v>
      </c>
      <c r="E18" s="19"/>
      <c r="F18" s="20"/>
      <c r="G18" s="17"/>
    </row>
    <row r="19" spans="1:7" ht="31.5" customHeight="1">
      <c r="A19" s="16" t="s">
        <v>6</v>
      </c>
      <c r="B19" s="17" t="s">
        <v>35</v>
      </c>
      <c r="C19" s="18"/>
      <c r="D19" s="19">
        <f>F70</f>
        <v>92523</v>
      </c>
      <c r="E19" s="19"/>
      <c r="F19" s="20"/>
      <c r="G19" s="17"/>
    </row>
    <row r="20" spans="1:7" s="47" customFormat="1" ht="31.5" customHeight="1">
      <c r="A20" s="56" t="s">
        <v>8</v>
      </c>
      <c r="B20" s="57" t="s">
        <v>8</v>
      </c>
      <c r="C20" s="57"/>
      <c r="D20" s="58">
        <f>SUM(D13:E19)</f>
        <v>1017753</v>
      </c>
      <c r="E20" s="58"/>
      <c r="F20" s="59"/>
      <c r="G20" s="60"/>
    </row>
    <row r="21" spans="1:7" ht="31.5" customHeight="1">
      <c r="A21" s="16"/>
      <c r="B21" s="21" t="s">
        <v>36</v>
      </c>
      <c r="C21" s="22"/>
      <c r="D21" s="23">
        <v>0</v>
      </c>
      <c r="E21" s="24"/>
      <c r="F21" s="20"/>
      <c r="G21" s="76" t="s">
        <v>77</v>
      </c>
    </row>
    <row r="22" spans="1:7" s="47" customFormat="1" ht="25.35" customHeight="1">
      <c r="A22" s="56" t="s">
        <v>9</v>
      </c>
      <c r="B22" s="57"/>
      <c r="C22" s="57"/>
      <c r="D22" s="58">
        <f>SUM(D20:E21)</f>
        <v>1017753</v>
      </c>
      <c r="E22" s="58"/>
      <c r="F22" s="59"/>
      <c r="G22" s="60"/>
    </row>
    <row r="23" spans="1:7" ht="25.35" customHeight="1">
      <c r="A23" s="26" t="s">
        <v>10</v>
      </c>
      <c r="B23" s="27"/>
      <c r="C23" s="27"/>
      <c r="D23" s="27"/>
      <c r="E23" s="27"/>
      <c r="F23" s="28"/>
      <c r="G23" s="29"/>
    </row>
    <row r="24" spans="1:7" s="47" customFormat="1" ht="33" customHeight="1">
      <c r="A24" s="52" t="s">
        <v>61</v>
      </c>
      <c r="B24" s="52" t="s">
        <v>38</v>
      </c>
      <c r="C24" s="61" t="s">
        <v>42</v>
      </c>
      <c r="D24" s="53" t="s">
        <v>43</v>
      </c>
      <c r="E24" s="53" t="s">
        <v>44</v>
      </c>
      <c r="F24" s="54" t="s">
        <v>45</v>
      </c>
      <c r="G24" s="52" t="s">
        <v>41</v>
      </c>
    </row>
    <row r="25" spans="1:7" s="68" customFormat="1" ht="30" customHeight="1">
      <c r="A25" s="66" t="s">
        <v>95</v>
      </c>
      <c r="B25" s="85" t="s">
        <v>98</v>
      </c>
      <c r="C25" s="81">
        <v>7400</v>
      </c>
      <c r="D25" s="66">
        <v>55</v>
      </c>
      <c r="E25" s="66">
        <v>1</v>
      </c>
      <c r="F25" s="67">
        <f>C25*D25*E25</f>
        <v>407000</v>
      </c>
      <c r="G25" s="79" t="s">
        <v>124</v>
      </c>
    </row>
    <row r="26" spans="1:7" s="68" customFormat="1" ht="30" customHeight="1">
      <c r="A26" s="66" t="s">
        <v>99</v>
      </c>
      <c r="B26" s="85" t="s">
        <v>111</v>
      </c>
      <c r="C26" s="81"/>
      <c r="D26" s="66">
        <v>55</v>
      </c>
      <c r="E26" s="66"/>
      <c r="F26" s="67"/>
      <c r="G26" s="79"/>
    </row>
    <row r="27" spans="1:7" s="68" customFormat="1" ht="21.75" customHeight="1">
      <c r="A27" s="66" t="s">
        <v>100</v>
      </c>
      <c r="B27" s="85" t="s">
        <v>113</v>
      </c>
      <c r="C27" s="81"/>
      <c r="D27" s="66">
        <v>55</v>
      </c>
      <c r="E27" s="66"/>
      <c r="F27" s="67"/>
      <c r="G27" s="79" t="s">
        <v>121</v>
      </c>
    </row>
    <row r="28" spans="1:7" s="68" customFormat="1" ht="27" customHeight="1">
      <c r="A28" s="66" t="s">
        <v>101</v>
      </c>
      <c r="B28" s="69" t="s">
        <v>92</v>
      </c>
      <c r="C28" s="81">
        <v>300</v>
      </c>
      <c r="D28" s="66">
        <v>55</v>
      </c>
      <c r="E28" s="66">
        <v>1</v>
      </c>
      <c r="F28" s="67">
        <f>C28*D28*E28</f>
        <v>16500</v>
      </c>
      <c r="G28" s="79" t="s">
        <v>93</v>
      </c>
    </row>
    <row r="29" spans="1:7" s="68" customFormat="1" ht="27" customHeight="1">
      <c r="A29" s="66" t="s">
        <v>110</v>
      </c>
      <c r="B29" s="85" t="s">
        <v>114</v>
      </c>
      <c r="C29" s="81">
        <v>1000</v>
      </c>
      <c r="D29" s="66">
        <v>55</v>
      </c>
      <c r="E29" s="66">
        <v>1</v>
      </c>
      <c r="F29" s="67">
        <f>C29*D29*E29</f>
        <v>55000</v>
      </c>
      <c r="G29" s="79"/>
    </row>
    <row r="30" spans="1:7" s="47" customFormat="1" ht="25.35" customHeight="1">
      <c r="A30" s="57" t="s">
        <v>46</v>
      </c>
      <c r="B30" s="57"/>
      <c r="C30" s="57"/>
      <c r="D30" s="57"/>
      <c r="E30" s="57"/>
      <c r="F30" s="62">
        <f>SUM(F25:F29)</f>
        <v>478500</v>
      </c>
      <c r="G30" s="63"/>
    </row>
    <row r="31" spans="1:7" ht="25.35" customHeight="1">
      <c r="A31" s="32"/>
      <c r="B31" s="33"/>
      <c r="C31" s="33"/>
      <c r="D31" s="33"/>
      <c r="E31" s="33"/>
      <c r="F31" s="34"/>
      <c r="G31" s="35"/>
    </row>
    <row r="32" spans="1:7" s="47" customFormat="1" ht="31.35" customHeight="1">
      <c r="A32" s="52" t="s">
        <v>47</v>
      </c>
      <c r="B32" s="52" t="s">
        <v>38</v>
      </c>
      <c r="C32" s="61" t="s">
        <v>42</v>
      </c>
      <c r="D32" s="53" t="s">
        <v>43</v>
      </c>
      <c r="E32" s="53" t="s">
        <v>44</v>
      </c>
      <c r="F32" s="54" t="s">
        <v>45</v>
      </c>
      <c r="G32" s="52" t="s">
        <v>41</v>
      </c>
    </row>
    <row r="33" spans="1:7" s="68" customFormat="1" ht="31.35" customHeight="1">
      <c r="A33" s="66" t="s">
        <v>12</v>
      </c>
      <c r="B33" s="69" t="s">
        <v>102</v>
      </c>
      <c r="C33" s="70">
        <v>5500</v>
      </c>
      <c r="D33" s="66">
        <v>6</v>
      </c>
      <c r="E33" s="83">
        <v>2</v>
      </c>
      <c r="F33" s="67">
        <f>C33*D33*E33</f>
        <v>66000</v>
      </c>
      <c r="G33" s="72"/>
    </row>
    <row r="34" spans="1:7" s="68" customFormat="1" ht="31.35" customHeight="1">
      <c r="A34" s="66" t="s">
        <v>78</v>
      </c>
      <c r="B34" s="69" t="s">
        <v>62</v>
      </c>
      <c r="C34" s="70"/>
      <c r="D34" s="66">
        <v>0</v>
      </c>
      <c r="E34" s="66">
        <v>0</v>
      </c>
      <c r="F34" s="67"/>
      <c r="G34" s="72" t="s">
        <v>103</v>
      </c>
    </row>
    <row r="35" spans="1:7" s="47" customFormat="1" ht="30.75" customHeight="1">
      <c r="A35" s="56" t="s">
        <v>48</v>
      </c>
      <c r="B35" s="57"/>
      <c r="C35" s="57"/>
      <c r="D35" s="57"/>
      <c r="E35" s="57"/>
      <c r="F35" s="62">
        <f>SUM(F33:F34)</f>
        <v>66000</v>
      </c>
      <c r="G35" s="63"/>
    </row>
    <row r="36" spans="1:7" ht="25.35" customHeight="1">
      <c r="A36" s="36"/>
      <c r="B36" s="37"/>
      <c r="C36" s="37"/>
      <c r="D36" s="33"/>
      <c r="E36" s="33"/>
      <c r="F36" s="34"/>
      <c r="G36" s="35"/>
    </row>
    <row r="37" spans="1:7" s="47" customFormat="1" ht="31.35" customHeight="1">
      <c r="A37" s="52" t="s">
        <v>49</v>
      </c>
      <c r="B37" s="52" t="s">
        <v>38</v>
      </c>
      <c r="C37" s="61" t="s">
        <v>42</v>
      </c>
      <c r="D37" s="53" t="s">
        <v>43</v>
      </c>
      <c r="E37" s="53" t="s">
        <v>44</v>
      </c>
      <c r="F37" s="54" t="s">
        <v>45</v>
      </c>
      <c r="G37" s="52" t="s">
        <v>41</v>
      </c>
    </row>
    <row r="38" spans="1:7" ht="31.35" customHeight="1">
      <c r="A38" s="30" t="s">
        <v>125</v>
      </c>
      <c r="B38" s="75" t="s">
        <v>63</v>
      </c>
      <c r="C38" s="38">
        <v>150</v>
      </c>
      <c r="D38" s="16">
        <v>5</v>
      </c>
      <c r="E38" s="30">
        <v>55</v>
      </c>
      <c r="F38" s="31">
        <f>C38*D38*E38</f>
        <v>41250</v>
      </c>
      <c r="G38" s="78" t="s">
        <v>104</v>
      </c>
    </row>
    <row r="39" spans="1:7" ht="31.35" customHeight="1">
      <c r="A39" s="30" t="s">
        <v>13</v>
      </c>
      <c r="B39" s="75" t="s">
        <v>85</v>
      </c>
      <c r="C39" s="38">
        <v>250</v>
      </c>
      <c r="D39" s="16">
        <v>3</v>
      </c>
      <c r="E39" s="30">
        <v>55</v>
      </c>
      <c r="F39" s="31">
        <f>C39*D39*E39</f>
        <v>41250</v>
      </c>
      <c r="G39" s="78" t="s">
        <v>105</v>
      </c>
    </row>
    <row r="40" spans="1:7" ht="31.35" customHeight="1">
      <c r="A40" s="30" t="s">
        <v>14</v>
      </c>
      <c r="B40" s="75" t="s">
        <v>64</v>
      </c>
      <c r="C40" s="38">
        <v>385</v>
      </c>
      <c r="D40" s="16">
        <v>2</v>
      </c>
      <c r="E40" s="30">
        <v>55</v>
      </c>
      <c r="F40" s="31">
        <f>C40*D40*E40</f>
        <v>42350</v>
      </c>
      <c r="G40" s="78" t="s">
        <v>112</v>
      </c>
    </row>
    <row r="41" spans="1:7" s="47" customFormat="1" ht="25.35" customHeight="1">
      <c r="A41" s="56" t="s">
        <v>50</v>
      </c>
      <c r="B41" s="57"/>
      <c r="C41" s="57"/>
      <c r="D41" s="57"/>
      <c r="E41" s="57"/>
      <c r="F41" s="62">
        <f>SUM((F38:F40))</f>
        <v>124850</v>
      </c>
      <c r="G41" s="63"/>
    </row>
    <row r="42" spans="1:7" ht="25.35" customHeight="1">
      <c r="A42" s="32"/>
      <c r="B42" s="33"/>
      <c r="C42" s="33"/>
      <c r="D42" s="33"/>
      <c r="E42" s="33"/>
      <c r="F42" s="34"/>
      <c r="G42" s="35"/>
    </row>
    <row r="43" spans="1:7" s="47" customFormat="1" ht="36" customHeight="1">
      <c r="A43" s="52" t="s">
        <v>51</v>
      </c>
      <c r="B43" s="52" t="s">
        <v>38</v>
      </c>
      <c r="C43" s="61" t="s">
        <v>42</v>
      </c>
      <c r="D43" s="53" t="s">
        <v>43</v>
      </c>
      <c r="E43" s="53" t="s">
        <v>44</v>
      </c>
      <c r="F43" s="54" t="s">
        <v>45</v>
      </c>
      <c r="G43" s="52" t="s">
        <v>41</v>
      </c>
    </row>
    <row r="44" spans="1:7" ht="36" customHeight="1">
      <c r="A44" s="16" t="s">
        <v>79</v>
      </c>
      <c r="B44" s="39" t="s">
        <v>106</v>
      </c>
      <c r="C44" s="40">
        <v>150</v>
      </c>
      <c r="D44" s="16">
        <v>1</v>
      </c>
      <c r="E44" s="16">
        <v>55</v>
      </c>
      <c r="F44" s="31">
        <f>C44*D44*E44</f>
        <v>8250</v>
      </c>
      <c r="G44" s="25" t="s">
        <v>107</v>
      </c>
    </row>
    <row r="45" spans="1:7" s="47" customFormat="1" ht="36" customHeight="1">
      <c r="A45" s="56" t="s">
        <v>52</v>
      </c>
      <c r="B45" s="57"/>
      <c r="C45" s="57"/>
      <c r="D45" s="57"/>
      <c r="E45" s="57"/>
      <c r="F45" s="62">
        <f>SUM(F42:F44)</f>
        <v>8250</v>
      </c>
      <c r="G45" s="63"/>
    </row>
    <row r="46" spans="1:7" ht="25.35" customHeight="1">
      <c r="A46" s="32"/>
      <c r="B46" s="33"/>
      <c r="C46" s="33"/>
      <c r="D46" s="33"/>
      <c r="E46" s="33"/>
      <c r="F46" s="34"/>
      <c r="G46" s="35"/>
    </row>
    <row r="47" spans="1:7" s="47" customFormat="1" ht="31.35" customHeight="1">
      <c r="A47" s="52" t="s">
        <v>82</v>
      </c>
      <c r="B47" s="52" t="s">
        <v>38</v>
      </c>
      <c r="C47" s="61" t="s">
        <v>42</v>
      </c>
      <c r="D47" s="53" t="s">
        <v>43</v>
      </c>
      <c r="E47" s="53" t="s">
        <v>44</v>
      </c>
      <c r="F47" s="54" t="s">
        <v>45</v>
      </c>
      <c r="G47" s="52" t="s">
        <v>41</v>
      </c>
    </row>
    <row r="48" spans="1:7" s="68" customFormat="1" ht="24" customHeight="1">
      <c r="A48" s="66" t="s">
        <v>60</v>
      </c>
      <c r="B48" s="39" t="s">
        <v>65</v>
      </c>
      <c r="C48" s="40">
        <v>920</v>
      </c>
      <c r="D48" s="66">
        <v>5</v>
      </c>
      <c r="E48" s="66">
        <v>29</v>
      </c>
      <c r="F48" s="67">
        <f>E48*D48*C48</f>
        <v>133400</v>
      </c>
      <c r="G48" s="78" t="s">
        <v>123</v>
      </c>
    </row>
    <row r="49" spans="1:7" s="68" customFormat="1" ht="25.35" customHeight="1">
      <c r="A49" s="66" t="s">
        <v>80</v>
      </c>
      <c r="B49" s="77" t="s">
        <v>81</v>
      </c>
      <c r="C49" s="40">
        <v>3000</v>
      </c>
      <c r="D49" s="66">
        <v>3</v>
      </c>
      <c r="E49" s="84">
        <v>1</v>
      </c>
      <c r="F49" s="67">
        <f>E49*D49*C49</f>
        <v>9000</v>
      </c>
      <c r="G49" s="78" t="s">
        <v>108</v>
      </c>
    </row>
    <row r="50" spans="1:7" s="47" customFormat="1" ht="31.35" customHeight="1">
      <c r="A50" s="56" t="s">
        <v>83</v>
      </c>
      <c r="B50" s="57"/>
      <c r="C50" s="57"/>
      <c r="D50" s="57"/>
      <c r="E50" s="57"/>
      <c r="F50" s="62">
        <f>SUM(F48:F49)</f>
        <v>142400</v>
      </c>
      <c r="G50" s="63"/>
    </row>
    <row r="51" spans="1:7" ht="25.35" customHeight="1">
      <c r="A51" s="32"/>
      <c r="B51" s="33"/>
      <c r="C51" s="33"/>
      <c r="D51" s="33"/>
      <c r="E51" s="33"/>
      <c r="F51" s="34"/>
      <c r="G51" s="35"/>
    </row>
    <row r="52" spans="1:7" s="47" customFormat="1" ht="25.35" customHeight="1">
      <c r="A52" s="52" t="s">
        <v>53</v>
      </c>
      <c r="B52" s="52" t="s">
        <v>38</v>
      </c>
      <c r="C52" s="61" t="s">
        <v>42</v>
      </c>
      <c r="D52" s="53" t="s">
        <v>43</v>
      </c>
      <c r="E52" s="53" t="s">
        <v>44</v>
      </c>
      <c r="F52" s="54" t="s">
        <v>45</v>
      </c>
      <c r="G52" s="52" t="s">
        <v>41</v>
      </c>
    </row>
    <row r="53" spans="1:7" s="68" customFormat="1" ht="30.75" customHeight="1">
      <c r="A53" s="71" t="s">
        <v>15</v>
      </c>
      <c r="B53" s="44" t="s">
        <v>66</v>
      </c>
      <c r="C53" s="41">
        <v>680</v>
      </c>
      <c r="D53" s="71">
        <v>1</v>
      </c>
      <c r="E53" s="71">
        <v>55</v>
      </c>
      <c r="F53" s="74">
        <f>C53*D53*E53</f>
        <v>37400</v>
      </c>
      <c r="G53" s="77" t="s">
        <v>109</v>
      </c>
    </row>
    <row r="54" spans="1:7" s="68" customFormat="1" ht="40.5" customHeight="1">
      <c r="A54" s="71" t="s">
        <v>21</v>
      </c>
      <c r="B54" s="39" t="s">
        <v>67</v>
      </c>
      <c r="C54" s="41">
        <v>60</v>
      </c>
      <c r="D54" s="42">
        <v>1</v>
      </c>
      <c r="E54" s="42">
        <v>55</v>
      </c>
      <c r="F54" s="74">
        <f>E54*D54*C54</f>
        <v>3300</v>
      </c>
      <c r="G54" s="43"/>
    </row>
    <row r="55" spans="1:7" s="68" customFormat="1" ht="40.5" customHeight="1">
      <c r="A55" s="71" t="s">
        <v>16</v>
      </c>
      <c r="B55" s="39" t="s">
        <v>68</v>
      </c>
      <c r="C55" s="41">
        <v>0</v>
      </c>
      <c r="D55" s="42">
        <v>1</v>
      </c>
      <c r="E55" s="42">
        <v>55</v>
      </c>
      <c r="F55" s="74">
        <f t="shared" ref="F55" si="0">E55*D55*C55</f>
        <v>0</v>
      </c>
      <c r="G55" s="43"/>
    </row>
    <row r="56" spans="1:7" s="68" customFormat="1" ht="40.5" customHeight="1">
      <c r="A56" s="71" t="s">
        <v>17</v>
      </c>
      <c r="B56" s="39" t="s">
        <v>37</v>
      </c>
      <c r="C56" s="41">
        <v>200</v>
      </c>
      <c r="D56" s="42">
        <v>1</v>
      </c>
      <c r="E56" s="42">
        <v>40</v>
      </c>
      <c r="F56" s="74">
        <f>E56*D56*C56</f>
        <v>8000</v>
      </c>
      <c r="G56" s="43" t="s">
        <v>90</v>
      </c>
    </row>
    <row r="57" spans="1:7" s="68" customFormat="1" ht="30.75" customHeight="1">
      <c r="A57" s="71" t="s">
        <v>18</v>
      </c>
      <c r="B57" s="44" t="s">
        <v>69</v>
      </c>
      <c r="C57" s="41">
        <v>0</v>
      </c>
      <c r="D57" s="71">
        <v>12</v>
      </c>
      <c r="E57" s="42">
        <v>55</v>
      </c>
      <c r="F57" s="74">
        <f t="shared" ref="F57:F62" si="1">C57*D57*E57</f>
        <v>0</v>
      </c>
      <c r="G57" s="39" t="s">
        <v>91</v>
      </c>
    </row>
    <row r="58" spans="1:7" s="68" customFormat="1" ht="30.75" customHeight="1">
      <c r="A58" s="71" t="s">
        <v>20</v>
      </c>
      <c r="B58" s="44" t="s">
        <v>70</v>
      </c>
      <c r="C58" s="41">
        <v>0</v>
      </c>
      <c r="D58" s="71">
        <v>2</v>
      </c>
      <c r="E58" s="71">
        <v>55</v>
      </c>
      <c r="F58" s="74">
        <f t="shared" si="1"/>
        <v>0</v>
      </c>
      <c r="G58" s="39"/>
    </row>
    <row r="59" spans="1:7" s="68" customFormat="1" ht="30.75" customHeight="1">
      <c r="A59" s="71" t="s">
        <v>22</v>
      </c>
      <c r="B59" s="44" t="s">
        <v>71</v>
      </c>
      <c r="C59" s="41">
        <v>120</v>
      </c>
      <c r="D59" s="66">
        <v>1</v>
      </c>
      <c r="E59" s="66">
        <v>29</v>
      </c>
      <c r="F59" s="67">
        <f t="shared" si="1"/>
        <v>3480</v>
      </c>
      <c r="G59" s="69" t="s">
        <v>94</v>
      </c>
    </row>
    <row r="60" spans="1:7" s="68" customFormat="1" ht="30.75" customHeight="1">
      <c r="A60" s="71" t="s">
        <v>23</v>
      </c>
      <c r="B60" s="44" t="s">
        <v>72</v>
      </c>
      <c r="C60" s="41">
        <v>70</v>
      </c>
      <c r="D60" s="66">
        <v>1</v>
      </c>
      <c r="E60" s="66">
        <v>55</v>
      </c>
      <c r="F60" s="67">
        <f t="shared" si="1"/>
        <v>3850</v>
      </c>
      <c r="G60" s="69" t="s">
        <v>86</v>
      </c>
    </row>
    <row r="61" spans="1:7" s="68" customFormat="1" ht="28.5" customHeight="1">
      <c r="A61" s="71" t="s">
        <v>24</v>
      </c>
      <c r="B61" s="44" t="s">
        <v>73</v>
      </c>
      <c r="C61" s="41">
        <v>0</v>
      </c>
      <c r="D61" s="66">
        <v>1</v>
      </c>
      <c r="E61" s="66">
        <v>2</v>
      </c>
      <c r="F61" s="67">
        <f t="shared" si="1"/>
        <v>0</v>
      </c>
      <c r="G61" s="69" t="s">
        <v>87</v>
      </c>
    </row>
    <row r="62" spans="1:7" s="68" customFormat="1" ht="28.5" customHeight="1">
      <c r="A62" s="71" t="s">
        <v>25</v>
      </c>
      <c r="B62" s="44" t="s">
        <v>74</v>
      </c>
      <c r="C62" s="73">
        <v>2000</v>
      </c>
      <c r="D62" s="66">
        <v>6</v>
      </c>
      <c r="E62" s="66">
        <v>2</v>
      </c>
      <c r="F62" s="67">
        <f t="shared" si="1"/>
        <v>24000</v>
      </c>
      <c r="G62" s="85" t="s">
        <v>115</v>
      </c>
    </row>
    <row r="63" spans="1:7" s="68" customFormat="1" ht="28.5" customHeight="1">
      <c r="A63" s="71" t="s">
        <v>26</v>
      </c>
      <c r="B63" s="44" t="s">
        <v>75</v>
      </c>
      <c r="C63" s="73">
        <v>40</v>
      </c>
      <c r="D63" s="66">
        <v>6</v>
      </c>
      <c r="E63" s="66">
        <v>55</v>
      </c>
      <c r="F63" s="67">
        <f t="shared" ref="F63:F65" si="2">C63*D63*E63</f>
        <v>13200</v>
      </c>
      <c r="G63" s="44" t="s">
        <v>88</v>
      </c>
    </row>
    <row r="64" spans="1:7" s="68" customFormat="1" ht="28.5" customHeight="1">
      <c r="A64" s="71" t="s">
        <v>27</v>
      </c>
      <c r="B64" s="44" t="s">
        <v>76</v>
      </c>
      <c r="C64" s="73">
        <v>0</v>
      </c>
      <c r="D64" s="66">
        <v>4</v>
      </c>
      <c r="E64" s="66">
        <v>1</v>
      </c>
      <c r="F64" s="67">
        <f t="shared" ref="F64" si="3">C64*D64*E64</f>
        <v>0</v>
      </c>
      <c r="G64" s="80"/>
    </row>
    <row r="65" spans="1:7" s="68" customFormat="1" ht="28.5" customHeight="1">
      <c r="A65" s="71" t="s">
        <v>28</v>
      </c>
      <c r="B65" s="44" t="s">
        <v>84</v>
      </c>
      <c r="C65" s="73">
        <v>12000</v>
      </c>
      <c r="D65" s="66">
        <v>1</v>
      </c>
      <c r="E65" s="66">
        <v>1</v>
      </c>
      <c r="F65" s="67">
        <f t="shared" si="2"/>
        <v>12000</v>
      </c>
      <c r="G65" s="44" t="s">
        <v>89</v>
      </c>
    </row>
    <row r="66" spans="1:7" s="47" customFormat="1" ht="25.35" customHeight="1">
      <c r="A66" s="56" t="s">
        <v>54</v>
      </c>
      <c r="B66" s="57"/>
      <c r="C66" s="57"/>
      <c r="D66" s="57"/>
      <c r="E66" s="57"/>
      <c r="F66" s="62">
        <f>SUM(F53:F65)</f>
        <v>105230</v>
      </c>
      <c r="G66" s="63"/>
    </row>
    <row r="67" spans="1:7" ht="25.35" customHeight="1">
      <c r="A67" s="32"/>
      <c r="B67" s="33"/>
      <c r="C67" s="33"/>
      <c r="D67" s="33"/>
      <c r="E67" s="33"/>
      <c r="F67" s="34"/>
      <c r="G67" s="35"/>
    </row>
    <row r="68" spans="1:7" s="47" customFormat="1" ht="25.35" customHeight="1">
      <c r="A68" s="52" t="s">
        <v>55</v>
      </c>
      <c r="B68" s="52" t="s">
        <v>38</v>
      </c>
      <c r="C68" s="61" t="s">
        <v>42</v>
      </c>
      <c r="D68" s="53" t="s">
        <v>59</v>
      </c>
      <c r="E68" s="53" t="s">
        <v>56</v>
      </c>
      <c r="F68" s="54" t="s">
        <v>45</v>
      </c>
      <c r="G68" s="52" t="s">
        <v>41</v>
      </c>
    </row>
    <row r="69" spans="1:7" s="47" customFormat="1" ht="25.35" customHeight="1">
      <c r="A69" s="55" t="s">
        <v>19</v>
      </c>
      <c r="B69" s="64" t="s">
        <v>58</v>
      </c>
      <c r="C69" s="38">
        <f>F30+F35+F41+F45+F50+F66</f>
        <v>925230</v>
      </c>
      <c r="D69" s="30">
        <v>1</v>
      </c>
      <c r="E69" s="30">
        <v>0.1</v>
      </c>
      <c r="F69" s="31">
        <f>C69*D69*E69</f>
        <v>92523</v>
      </c>
      <c r="G69" s="17"/>
    </row>
    <row r="70" spans="1:7" s="47" customFormat="1" ht="25.35" customHeight="1">
      <c r="A70" s="56" t="s">
        <v>57</v>
      </c>
      <c r="B70" s="57"/>
      <c r="C70" s="57"/>
      <c r="D70" s="57"/>
      <c r="E70" s="57"/>
      <c r="F70" s="62">
        <f>F69</f>
        <v>92523</v>
      </c>
      <c r="G70" s="63"/>
    </row>
  </sheetData>
  <mergeCells count="4">
    <mergeCell ref="B8:F8"/>
    <mergeCell ref="B9:F9"/>
    <mergeCell ref="A1:G1"/>
    <mergeCell ref="B10:F10"/>
  </mergeCells>
  <phoneticPr fontId="26" type="noConversion"/>
  <pageMargins left="0.7" right="0.7" top="0.75" bottom="0.75" header="0.3" footer="0.3"/>
  <pageSetup paperSize="9" scale="50" fitToHeight="2" orientation="portrait" r:id="rId1"/>
  <headerFooter alignWithMargins="0"/>
  <rowBreaks count="2" manualBreakCount="2">
    <brk id="50" max="16383" man="1"/>
    <brk id="70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5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2018-06-06T08:47:27Z</cp:lastPrinted>
  <dcterms:created xsi:type="dcterms:W3CDTF">2014-06-26T10:52:57Z</dcterms:created>
  <dcterms:modified xsi:type="dcterms:W3CDTF">2019-05-31T01:27:11Z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