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J31"/>
  <c r="J30"/>
  <c r="F30"/>
  <c r="J29"/>
  <c r="F29"/>
  <c r="J28"/>
  <c r="F28"/>
  <c r="K21"/>
  <c r="G21"/>
  <c r="B21"/>
  <c r="I18"/>
  <c r="H18"/>
  <c r="G18"/>
  <c r="G58" i="3"/>
  <c r="A58"/>
  <c r="G53"/>
  <c r="E53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G21"/>
  <c r="F21"/>
  <c r="F53" s="1"/>
  <c r="E58" s="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1" l="1"/>
  <c r="H53" s="1"/>
  <c r="C58" s="1"/>
  <c r="I58" s="1"/>
</calcChain>
</file>

<file path=xl/sharedStrings.xml><?xml version="1.0" encoding="utf-8"?>
<sst xmlns="http://schemas.openxmlformats.org/spreadsheetml/2006/main" count="107" uniqueCount="86">
  <si>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</si>
  <si>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</si>
  <si>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</si>
  <si>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</si>
  <si>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</si>
  <si>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</si>
  <si>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</si>
  <si>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</si>
  <si>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</si>
  <si>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</si>
  <si>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</si>
  <si>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</si>
  <si>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</si>
  <si>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</si>
  <si>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</si>
  <si>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</si>
  <si>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</si>
  <si>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</si>
  <si>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</si>
  <si>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</si>
  <si>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</si>
  <si>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</si>
  <si>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</si>
  <si>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</si>
  <si>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</si>
  <si>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</si>
  <si>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</si>
  <si>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</si>
  <si>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</si>
  <si>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</si>
  <si>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</si>
  <si>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</si>
  <si>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</si>
  <si>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</si>
  <si>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</si>
  <si>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</si>
  <si>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</si>
  <si>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</si>
  <si>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</si>
  <si>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</si>
  <si>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</si>
  <si>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</si>
  <si>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</si>
  <si>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</si>
  <si>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</si>
  <si>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</si>
  <si>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</si>
  <si>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</si>
  <si>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</si>
  <si>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</si>
  <si>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</si>
  <si>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</si>
  <si>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</si>
  <si>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</si>
  <si>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</si>
  <si>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</si>
  <si>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</si>
  <si>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</si>
  <si>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</si>
  <si>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</si>
  <si>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</si>
  <si>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</si>
  <si>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</si>
  <si>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</si>
  <si>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</si>
  <si>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</si>
  <si>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</si>
  <si>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</si>
  <si>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</si>
  <si>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</si>
  <si>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</si>
  <si>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</si>
  <si>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</si>
  <si>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</si>
  <si>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</si>
  <si>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</si>
  <si>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</si>
  <si>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</si>
  <si>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</si>
  <si>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</si>
  <si>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</si>
  <si>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</si>
  <si>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</si>
  <si>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HMEA-200507-SXY299</t>
    <phoneticPr fontId="12" type="noConversion"/>
  </si>
  <si>
    <t>客户垫付酒店费用</t>
    <phoneticPr fontId="12" type="noConversion"/>
  </si>
  <si>
    <t>酒店餐费</t>
    <phoneticPr fontId="12" type="noConversion"/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</si>
</sst>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9" sqref="I19"/>
    </sheetView>
  </sheetViews>
  <sheetFormatPr defaultColWidth="9" defaultRowHeight="21" customHeight="1"/>
  <cols>
    <col min="1" max="1" width="9" style="31"/>
    <col min="2" max="2" width="16.75" customWidth="1"/>
    <col min="3" max="3" width="9" style="32"/>
    <col min="6" max="6" width="11.5"/>
    <col min="8" max="8" width="11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83</v>
      </c>
      <c r="I4" s="71"/>
      <c r="J4" s="71" t="s">
        <v>1</v>
      </c>
    </row>
    <row r="5" spans="1:12" ht="21" customHeight="1">
      <c r="H5" s="72"/>
      <c r="I5" s="72"/>
      <c r="J5" s="72"/>
    </row>
    <row r="6" spans="1:12" ht="21" customHeight="1">
      <c r="A6" s="58" t="s">
        <v>2</v>
      </c>
      <c r="B6" s="63" t="s">
        <v>3</v>
      </c>
      <c r="C6" s="51" t="s">
        <v>4</v>
      </c>
      <c r="D6" s="51"/>
      <c r="E6" s="51"/>
      <c r="F6" s="52" t="s">
        <v>5</v>
      </c>
      <c r="G6" s="52"/>
      <c r="H6" s="52"/>
      <c r="I6" s="52"/>
      <c r="J6" s="63" t="s">
        <v>6</v>
      </c>
    </row>
    <row r="7" spans="1:12" ht="21" customHeight="1">
      <c r="A7" s="58"/>
      <c r="B7" s="63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3"/>
    </row>
    <row r="8" spans="1:12" ht="21" customHeight="1">
      <c r="A8" s="59">
        <v>1</v>
      </c>
      <c r="B8" s="64" t="s">
        <v>14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15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17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18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20</v>
      </c>
      <c r="C17" s="67">
        <v>0</v>
      </c>
      <c r="D17" s="70"/>
      <c r="E17" s="67">
        <f t="shared" si="2"/>
        <v>0</v>
      </c>
      <c r="F17" s="37">
        <v>1955</v>
      </c>
      <c r="G17" s="37">
        <v>0</v>
      </c>
      <c r="H17" s="37">
        <f t="shared" si="0"/>
        <v>1955</v>
      </c>
      <c r="I17" s="45" t="s">
        <v>84</v>
      </c>
      <c r="J17" s="76" t="s">
        <v>22</v>
      </c>
    </row>
    <row r="18" spans="1:10" ht="21" customHeight="1">
      <c r="A18" s="59"/>
      <c r="B18" s="64"/>
      <c r="C18" s="67"/>
      <c r="D18" s="70"/>
      <c r="E18" s="67"/>
      <c r="F18" s="37">
        <v>296</v>
      </c>
      <c r="G18" s="37">
        <v>0</v>
      </c>
      <c r="H18" s="37">
        <f t="shared" si="0"/>
        <v>296</v>
      </c>
      <c r="I18" s="45" t="s">
        <v>85</v>
      </c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2251</v>
      </c>
      <c r="G21" s="40">
        <f t="shared" ref="G21:H21" si="5">SUM(G17:G20)</f>
        <v>0</v>
      </c>
      <c r="H21" s="40">
        <f t="shared" si="5"/>
        <v>2251</v>
      </c>
      <c r="I21" s="46"/>
      <c r="J21" s="78"/>
    </row>
    <row r="22" spans="1:10" ht="21" customHeight="1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25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28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31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36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39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9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2251</v>
      </c>
      <c r="G53" s="40">
        <f t="shared" si="22"/>
        <v>0</v>
      </c>
      <c r="H53" s="40">
        <f t="shared" si="22"/>
        <v>2251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6">
        <f>E53</f>
        <v>0</v>
      </c>
      <c r="B58" s="57"/>
      <c r="C58" s="57">
        <f>H53</f>
        <v>2251</v>
      </c>
      <c r="D58" s="57"/>
      <c r="E58" s="57">
        <f>F53</f>
        <v>2251</v>
      </c>
      <c r="F58" s="57"/>
      <c r="G58" s="57">
        <f>G53</f>
        <v>0</v>
      </c>
      <c r="H58" s="57"/>
      <c r="I58" s="49">
        <f>A58-C58</f>
        <v>-2251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2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3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4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4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4"/>
      <c r="E14" s="92" t="s">
        <v>21</v>
      </c>
      <c r="F14" s="93"/>
      <c r="G14" s="17">
        <v>0</v>
      </c>
      <c r="H14" s="17"/>
      <c r="I14" s="94"/>
      <c r="J14" s="95"/>
      <c r="K14" s="24" t="s">
        <v>73</v>
      </c>
    </row>
    <row r="15" spans="2:11" ht="20.100000000000001" customHeight="1">
      <c r="B15" s="92">
        <v>5</v>
      </c>
      <c r="C15" s="93"/>
      <c r="D15" s="103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74</v>
      </c>
      <c r="H20" s="100"/>
      <c r="I20" s="100"/>
      <c r="J20" s="100"/>
      <c r="K20" s="16" t="s">
        <v>75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76</v>
      </c>
      <c r="C23" s="13"/>
      <c r="D23" s="13"/>
      <c r="E23" s="13"/>
      <c r="F23" s="13" t="s">
        <v>50</v>
      </c>
      <c r="G23" s="13" t="s">
        <v>77</v>
      </c>
      <c r="H23" s="13"/>
      <c r="I23" s="13"/>
      <c r="J23" s="13" t="s">
        <v>52</v>
      </c>
      <c r="K23" s="13"/>
    </row>
    <row r="26" spans="1:11" ht="18.75">
      <c r="A26" s="50" t="s">
        <v>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>
        <f>F5</f>
        <v>0</v>
      </c>
      <c r="G28" s="82"/>
      <c r="H28" s="5" t="s">
        <v>55</v>
      </c>
      <c r="I28" s="4"/>
      <c r="J28" s="82">
        <f>J5</f>
        <v>0</v>
      </c>
      <c r="K28" s="83"/>
    </row>
    <row r="29" spans="1:11" ht="20.100000000000001" customHeight="1">
      <c r="B29" s="6"/>
      <c r="C29" s="7"/>
      <c r="D29" s="8" t="s">
        <v>56</v>
      </c>
      <c r="E29" s="8"/>
      <c r="F29" s="84">
        <f>F6</f>
        <v>0</v>
      </c>
      <c r="G29" s="84"/>
      <c r="H29" s="8" t="s">
        <v>57</v>
      </c>
      <c r="I29" s="7"/>
      <c r="J29" s="84">
        <f>J6</f>
        <v>0</v>
      </c>
      <c r="K29" s="85"/>
    </row>
    <row r="30" spans="1:11" ht="20.100000000000001" customHeight="1">
      <c r="B30" s="6"/>
      <c r="C30" s="7"/>
      <c r="D30" s="8" t="s">
        <v>58</v>
      </c>
      <c r="E30" s="8"/>
      <c r="F30" s="84">
        <f>F7</f>
        <v>0</v>
      </c>
      <c r="G30" s="84"/>
      <c r="H30" s="8" t="s">
        <v>59</v>
      </c>
      <c r="I30" s="22"/>
      <c r="J30" s="84">
        <f>J7</f>
        <v>0</v>
      </c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>
        <f>J8</f>
        <v>0</v>
      </c>
      <c r="K31" s="87"/>
    </row>
    <row r="32" spans="1:11" ht="20.100000000000001" customHeight="1"/>
    <row r="33" spans="2:11" ht="20.100000000000001" customHeight="1">
      <c r="B33" s="96"/>
      <c r="C33" s="96"/>
      <c r="D33" s="19" t="s">
        <v>79</v>
      </c>
      <c r="E33" s="96" t="s">
        <v>80</v>
      </c>
      <c r="F33" s="96"/>
      <c r="G33" s="17" t="s">
        <v>81</v>
      </c>
      <c r="H33" s="17" t="s">
        <v>82</v>
      </c>
      <c r="I33" s="102" t="s">
        <v>43</v>
      </c>
      <c r="J33" s="102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6</v>
      </c>
      <c r="I37" s="98">
        <f>SUM(I34:J36)</f>
        <v>200</v>
      </c>
      <c r="J37" s="99"/>
      <c r="K37" s="25"/>
    </row>
    <row r="38" spans="2:11" ht="20.100000000000001" customHeight="1">
      <c r="B38" s="13" t="s">
        <v>76</v>
      </c>
      <c r="C38" s="13"/>
      <c r="D38" s="13"/>
      <c r="E38" s="13"/>
      <c r="F38" s="13" t="s">
        <v>50</v>
      </c>
      <c r="G38" s="13" t="s">
        <v>77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2020-07-02T05:45:04Z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