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<sst xmlns="http://schemas.openxmlformats.org/spreadsheetml/2006/main" count="114" uniqueCount="92">
  <si>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</si>
  <si>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团号：HMZA-190310-QDH683</t>
  </si>
  <si>
    <t>会议日期：3.10-17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</si>
  <si>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</si>
  <si>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</si>
  <si>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</si>
  <si>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</si>
  <si>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</si>
  <si>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</si>
  <si>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</si>
  <si>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</si>
  <si>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</si>
  <si>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</si>
  <si>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</si>
  <si>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</si>
  <si>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</si>
  <si>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客户火车票报销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</si>
  <si>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</si>
  <si>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</si>
  <si>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</si>
  <si>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</si>
  <si>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</si>
  <si>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</si>
  <si>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</si>
  <si>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</si>
  <si>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</si>
  <si>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客户宴请费用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</si>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</sst>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#,##0.00_);[Red]\(#,##0.00\)"/>
    <numFmt numFmtId="43" formatCode="_ * #,##0.00_ ;_ * \-#,##0.00_ ;_ * &quot;-&quot;??_ ;_ @_ "/>
    <numFmt numFmtId="178" formatCode="#,##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8" fillId="29" borderId="22" applyNumberFormat="0" applyAlignment="0" applyProtection="0">
      <alignment vertical="center"/>
    </xf>
    <xf numFmtId="0" fontId="24" fillId="29" borderId="19" applyNumberFormat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9623</v>
      </c>
      <c r="G8" s="63">
        <v>0</v>
      </c>
      <c r="H8" s="63">
        <f t="shared" ref="H8:H45" si="0">F8+G8</f>
        <v>9623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9623</v>
      </c>
      <c r="G13" s="67">
        <f t="shared" ref="G13:H13" si="1">SUM(G8:G12)</f>
        <v>0</v>
      </c>
      <c r="H13" s="67">
        <f t="shared" si="1"/>
        <v>9623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4282</v>
      </c>
      <c r="G22" s="63">
        <v>0</v>
      </c>
      <c r="H22" s="63">
        <f t="shared" si="0"/>
        <v>4282</v>
      </c>
      <c r="I22" s="84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4282</v>
      </c>
      <c r="G24" s="67">
        <f t="shared" ref="G24:H24" si="7">SUM(G22:G23)</f>
        <v>0</v>
      </c>
      <c r="H24" s="67">
        <f t="shared" si="7"/>
        <v>4282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13905</v>
      </c>
      <c r="G53" s="67">
        <f t="shared" si="22"/>
        <v>0</v>
      </c>
      <c r="H53" s="67">
        <f t="shared" si="22"/>
        <v>13905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0</v>
      </c>
      <c r="B58" s="79"/>
      <c r="C58" s="79">
        <f>H53</f>
        <v>13905</v>
      </c>
      <c r="D58" s="79"/>
      <c r="E58" s="79">
        <f>F53</f>
        <v>13905</v>
      </c>
      <c r="F58" s="79"/>
      <c r="G58" s="79">
        <f>G53</f>
        <v>0</v>
      </c>
      <c r="H58" s="79"/>
      <c r="I58" s="98">
        <f>A58-C58</f>
        <v>-13905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43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2019-05-21T05:33:47Z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