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H41" i="2"/>
  <c r="I41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<sst xmlns="http://schemas.openxmlformats.org/spreadsheetml/2006/main" count="121" uniqueCount="105">
  <si>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</si>
  <si>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</si>
  <si>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</si>
  <si>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</si>
  <si>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</si>
  <si>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</si>
  <si>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</si>
  <si>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</si>
  <si>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</si>
  <si>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</si>
  <si>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</si>
  <si>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</si>
  <si>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</si>
  <si>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</si>
  <si>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</si>
  <si>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</si>
  <si>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</si>
  <si>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</si>
  <si>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</si>
  <si>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</si>
  <si>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</si>
  <si>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</si>
  <si>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</si>
  <si>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</si>
  <si>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</si>
  <si>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</si>
  <si>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</si>
  <si>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</si>
  <si>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</si>
  <si>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</si>
  <si>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</si>
  <si>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</si>
  <si>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</si>
  <si>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</si>
  <si>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</si>
  <si>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</si>
  <si>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</si>
  <si>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</si>
  <si>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</si>
  <si>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</si>
  <si>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</si>
  <si>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</si>
  <si>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</si>
  <si>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</si>
  <si>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</si>
  <si>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</si>
  <si>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</si>
  <si>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</si>
  <si>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</si>
  <si>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</si>
  <si>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</si>
  <si>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</si>
  <si>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</si>
  <si>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</si>
  <si>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</si>
  <si>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</si>
  <si>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</si>
  <si>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</si>
  <si>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</si>
  <si>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</si>
  <si>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</si>
  <si>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</si>
  <si>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</si>
  <si>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</si>
  <si>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</si>
  <si>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</si>
  <si>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</si>
  <si>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</si>
  <si>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</si>
  <si>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</si>
  <si>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</si>
  <si>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</si>
  <si>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</si>
  <si>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</si>
  <si>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</si>
  <si>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</si>
  <si>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</si>
  <si>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</si>
  <si>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</si>
  <si>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</si>
  <si>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</si>
  <si>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</si>
  <si>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</si>
  <si>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</si>
  <si>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</si>
  <si>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</si>
  <si>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</si>
  <si>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</si>
  <si>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</si>
  <si>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广州</t>
    <phoneticPr fontId="1" type="noConversion"/>
  </si>
  <si>
    <t>业务助理</t>
    <phoneticPr fontId="1" type="noConversion"/>
  </si>
  <si>
    <t>汽车6部</t>
    <phoneticPr fontId="1" type="noConversion"/>
  </si>
  <si>
    <t>2017.11.22</t>
    <phoneticPr fontId="1" type="noConversion"/>
  </si>
  <si>
    <t>HMEA-171114-STY200</t>
    <phoneticPr fontId="1" type="noConversion"/>
  </si>
  <si>
    <t>我，胡金磊 潮汕-广州南</t>
    <phoneticPr fontId="1" type="noConversion"/>
  </si>
  <si>
    <t>广州，张维，胡金磊，杨宗霖住宿</t>
    <phoneticPr fontId="1" type="noConversion"/>
  </si>
  <si>
    <t>酒店-活动场地</t>
    <phoneticPr fontId="1" type="noConversion"/>
  </si>
  <si>
    <t>11.16午餐晚餐</t>
    <phoneticPr fontId="1" type="noConversion"/>
  </si>
  <si>
    <t>3人午餐</t>
    <phoneticPr fontId="1" type="noConversion"/>
  </si>
  <si>
    <t>11.13,，2人早餐</t>
    <phoneticPr fontId="1" type="noConversion"/>
  </si>
  <si>
    <t>张维</t>
    <phoneticPr fontId="1" type="noConversion"/>
  </si>
  <si>
    <t>餐费</t>
    <phoneticPr fontId="1" type="noConversion"/>
  </si>
  <si>
    <t>3人午餐</t>
    <phoneticPr fontId="1" type="noConversion"/>
  </si>
  <si>
    <t>2017.11.11-18</t>
    <phoneticPr fontId="1" type="noConversion"/>
  </si>
  <si>
    <t>机场-家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</si>
</sst>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5" t="s">
        <v>73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78</v>
      </c>
      <c r="I4" s="70"/>
      <c r="J4" s="70" t="s">
        <v>79</v>
      </c>
    </row>
    <row r="5" spans="1:12" ht="21" customHeight="1">
      <c r="H5" s="71"/>
      <c r="I5" s="71"/>
      <c r="J5" s="71"/>
    </row>
    <row r="6" spans="1:12" ht="21" customHeight="1">
      <c r="A6" s="88" t="s">
        <v>45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72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48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64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50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65</v>
      </c>
    </row>
    <row r="18" spans="1:10" ht="21" customHeight="1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66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53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67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>
      <c r="A28" s="81">
        <v>6</v>
      </c>
      <c r="B28" s="82" t="s">
        <v>54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68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55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69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81">
        <v>9</v>
      </c>
      <c r="B41" s="82" t="s">
        <v>57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70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33">
        <f>A58-C58</f>
        <v>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7" zoomScaleNormal="100" workbookViewId="0">
      <selection activeCell="H22" sqref="H2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88</v>
      </c>
      <c r="G5" s="101"/>
      <c r="H5" s="46" t="s">
        <v>20</v>
      </c>
      <c r="I5" s="8"/>
      <c r="J5" s="101" t="s">
        <v>90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91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103</v>
      </c>
      <c r="G7" s="103"/>
      <c r="H7" s="11" t="s">
        <v>24</v>
      </c>
      <c r="I7" s="12"/>
      <c r="J7" s="103" t="s">
        <v>92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09" t="s">
        <v>93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>
      <c r="B11" s="90">
        <v>1</v>
      </c>
      <c r="C11" s="91"/>
      <c r="D11" s="105" t="s">
        <v>32</v>
      </c>
      <c r="E11" s="90" t="s">
        <v>33</v>
      </c>
      <c r="F11" s="91"/>
      <c r="G11" s="19">
        <v>363</v>
      </c>
      <c r="H11" s="52">
        <v>363</v>
      </c>
      <c r="I11" s="92"/>
      <c r="J11" s="93"/>
      <c r="K11" s="20" t="s">
        <v>94</v>
      </c>
    </row>
    <row r="12" spans="2:11" ht="20.100000000000001" customHeight="1">
      <c r="B12" s="90">
        <v>2</v>
      </c>
      <c r="C12" s="91"/>
      <c r="D12" s="106"/>
      <c r="E12" s="90" t="s">
        <v>34</v>
      </c>
      <c r="F12" s="91"/>
      <c r="G12" s="52">
        <v>36.57</v>
      </c>
      <c r="H12" s="52">
        <v>36.57</v>
      </c>
      <c r="I12" s="50"/>
      <c r="J12" s="51"/>
      <c r="K12" s="20" t="s">
        <v>96</v>
      </c>
    </row>
    <row r="13" spans="2:11" ht="20.100000000000001" customHeight="1">
      <c r="B13" s="90">
        <v>3</v>
      </c>
      <c r="C13" s="91"/>
      <c r="D13" s="106"/>
      <c r="E13" s="113" t="s">
        <v>34</v>
      </c>
      <c r="F13" s="113"/>
      <c r="G13" s="19"/>
      <c r="H13" s="19">
        <v>82.5</v>
      </c>
      <c r="I13" s="92"/>
      <c r="J13" s="93"/>
      <c r="K13" s="20" t="s">
        <v>104</v>
      </c>
    </row>
    <row r="14" spans="2:11" ht="20.100000000000001" customHeight="1">
      <c r="B14" s="90">
        <v>4</v>
      </c>
      <c r="C14" s="91"/>
      <c r="D14" s="106"/>
      <c r="E14" s="90" t="s">
        <v>35</v>
      </c>
      <c r="F14" s="91"/>
      <c r="G14" s="19">
        <v>864</v>
      </c>
      <c r="H14" s="52">
        <v>864</v>
      </c>
      <c r="I14" s="92"/>
      <c r="J14" s="93"/>
      <c r="K14" s="20" t="s">
        <v>95</v>
      </c>
    </row>
    <row r="15" spans="2:11" ht="20.100000000000001" customHeight="1">
      <c r="B15" s="90">
        <v>5</v>
      </c>
      <c r="C15" s="91"/>
      <c r="D15" s="106"/>
      <c r="E15" s="90" t="s">
        <v>36</v>
      </c>
      <c r="F15" s="91"/>
      <c r="G15" s="52">
        <v>25</v>
      </c>
      <c r="H15" s="52">
        <v>25</v>
      </c>
      <c r="I15" s="50"/>
      <c r="J15" s="51"/>
      <c r="K15" s="20" t="s">
        <v>99</v>
      </c>
    </row>
    <row r="16" spans="2:11" ht="20.100000000000001" customHeight="1">
      <c r="B16" s="90">
        <v>6</v>
      </c>
      <c r="C16" s="91"/>
      <c r="D16" s="106"/>
      <c r="E16" s="90" t="s">
        <v>36</v>
      </c>
      <c r="F16" s="91"/>
      <c r="G16" s="52">
        <v>70</v>
      </c>
      <c r="H16" s="52">
        <v>70</v>
      </c>
      <c r="I16" s="50"/>
      <c r="J16" s="51"/>
      <c r="K16" s="20" t="s">
        <v>98</v>
      </c>
    </row>
    <row r="17" spans="1:11" ht="20.100000000000001" customHeight="1">
      <c r="B17" s="90">
        <v>7</v>
      </c>
      <c r="C17" s="91"/>
      <c r="D17" s="106"/>
      <c r="E17" s="90" t="s">
        <v>101</v>
      </c>
      <c r="F17" s="91"/>
      <c r="G17" s="55">
        <v>158</v>
      </c>
      <c r="H17" s="55">
        <v>158</v>
      </c>
      <c r="I17" s="53"/>
      <c r="J17" s="54"/>
      <c r="K17" s="20" t="s">
        <v>102</v>
      </c>
    </row>
    <row r="18" spans="1:11" ht="20.100000000000001" customHeight="1">
      <c r="B18" s="90">
        <v>8</v>
      </c>
      <c r="C18" s="91"/>
      <c r="D18" s="106"/>
      <c r="E18" s="90" t="s">
        <v>36</v>
      </c>
      <c r="F18" s="91"/>
      <c r="G18" s="19">
        <v>53.9</v>
      </c>
      <c r="H18" s="52">
        <v>53.9</v>
      </c>
      <c r="I18" s="92"/>
      <c r="J18" s="93"/>
      <c r="K18" s="20" t="s">
        <v>97</v>
      </c>
    </row>
    <row r="19" spans="1:11" ht="20.100000000000001" customHeight="1">
      <c r="B19" s="90">
        <v>9</v>
      </c>
      <c r="C19" s="91"/>
      <c r="D19" s="105" t="s">
        <v>37</v>
      </c>
      <c r="E19" s="97"/>
      <c r="F19" s="97"/>
      <c r="G19" s="19">
        <v>0</v>
      </c>
      <c r="H19" s="19"/>
      <c r="I19" s="92"/>
      <c r="J19" s="93"/>
      <c r="K19" s="20"/>
    </row>
    <row r="20" spans="1:11" ht="20.100000000000001" customHeight="1">
      <c r="B20" s="90">
        <v>10</v>
      </c>
      <c r="C20" s="91"/>
      <c r="D20" s="106"/>
      <c r="E20" s="97"/>
      <c r="F20" s="97"/>
      <c r="G20" s="19">
        <v>0</v>
      </c>
      <c r="H20" s="19"/>
      <c r="I20" s="92"/>
      <c r="J20" s="93"/>
      <c r="K20" s="20"/>
    </row>
    <row r="21" spans="1:11" ht="20.100000000000001" customHeight="1">
      <c r="B21" s="90">
        <v>11</v>
      </c>
      <c r="C21" s="91"/>
      <c r="D21" s="107"/>
      <c r="E21" s="97"/>
      <c r="F21" s="97"/>
      <c r="G21" s="19">
        <v>0</v>
      </c>
      <c r="H21" s="19"/>
      <c r="I21" s="92"/>
      <c r="J21" s="93"/>
      <c r="K21" s="20"/>
    </row>
    <row r="22" spans="1:11" ht="20.100000000000001" customHeight="1">
      <c r="B22" s="98" t="s">
        <v>38</v>
      </c>
      <c r="C22" s="99"/>
      <c r="D22" s="99"/>
      <c r="E22" s="99"/>
      <c r="F22" s="100"/>
      <c r="G22" s="21">
        <f>SUM(G11:G21)</f>
        <v>1570.47</v>
      </c>
      <c r="H22" s="21">
        <f>SUM(H11:H21)</f>
        <v>1652.97</v>
      </c>
      <c r="I22" s="95">
        <f>SUM(I11:J21)</f>
        <v>0</v>
      </c>
      <c r="J22" s="96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89" t="s">
        <v>29</v>
      </c>
      <c r="C24" s="89"/>
      <c r="D24" s="89"/>
      <c r="E24" s="89"/>
      <c r="F24" s="89"/>
      <c r="G24" s="89" t="s">
        <v>39</v>
      </c>
      <c r="H24" s="89"/>
      <c r="I24" s="89"/>
      <c r="J24" s="89"/>
      <c r="K24" s="17" t="s">
        <v>40</v>
      </c>
    </row>
    <row r="25" spans="1:11" ht="20.100000000000001" customHeight="1">
      <c r="B25" s="94">
        <f>H22</f>
        <v>1652.97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4">
        <f>SUM(B25:J25)</f>
        <v>1652.97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41</v>
      </c>
      <c r="C27" s="15"/>
      <c r="D27" s="15" t="s">
        <v>100</v>
      </c>
      <c r="E27" s="15"/>
      <c r="F27" s="15" t="s">
        <v>42</v>
      </c>
      <c r="G27" s="15" t="s">
        <v>43</v>
      </c>
      <c r="H27" s="15"/>
      <c r="I27" s="15"/>
      <c r="J27" s="15" t="s">
        <v>44</v>
      </c>
      <c r="K27" s="15"/>
    </row>
    <row r="30" spans="1:11" ht="18.75">
      <c r="A30" s="85" t="s">
        <v>81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2" spans="1:11" ht="20.100000000000001" customHeight="1">
      <c r="B32" s="7"/>
      <c r="C32" s="8"/>
      <c r="D32" s="46" t="s">
        <v>19</v>
      </c>
      <c r="E32" s="46"/>
      <c r="F32" s="101"/>
      <c r="G32" s="101"/>
      <c r="H32" s="46" t="s">
        <v>20</v>
      </c>
      <c r="I32" s="8"/>
      <c r="J32" s="101"/>
      <c r="K32" s="102"/>
    </row>
    <row r="33" spans="2:11" ht="20.100000000000001" customHeight="1">
      <c r="B33" s="9"/>
      <c r="C33" s="10"/>
      <c r="D33" s="11" t="s">
        <v>21</v>
      </c>
      <c r="E33" s="11"/>
      <c r="F33" s="103"/>
      <c r="G33" s="103"/>
      <c r="H33" s="11" t="s">
        <v>22</v>
      </c>
      <c r="I33" s="10"/>
      <c r="J33" s="103"/>
      <c r="K33" s="104"/>
    </row>
    <row r="34" spans="2:11" ht="20.100000000000001" customHeight="1">
      <c r="B34" s="9"/>
      <c r="C34" s="10"/>
      <c r="D34" s="11" t="s">
        <v>23</v>
      </c>
      <c r="E34" s="11"/>
      <c r="F34" s="103"/>
      <c r="G34" s="103"/>
      <c r="H34" s="11" t="s">
        <v>24</v>
      </c>
      <c r="I34" s="12"/>
      <c r="J34" s="103"/>
      <c r="K34" s="104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80</v>
      </c>
      <c r="I35" s="49"/>
      <c r="J35" s="109"/>
      <c r="K35" s="110"/>
    </row>
    <row r="36" spans="2:11" ht="20.100000000000001" customHeight="1"/>
    <row r="37" spans="2:11" ht="20.100000000000001" customHeight="1">
      <c r="B37" s="97"/>
      <c r="C37" s="97"/>
      <c r="D37" s="44" t="s">
        <v>86</v>
      </c>
      <c r="E37" s="97" t="s">
        <v>87</v>
      </c>
      <c r="F37" s="97"/>
      <c r="G37" s="19" t="s">
        <v>85</v>
      </c>
      <c r="H37" s="19" t="s">
        <v>83</v>
      </c>
      <c r="I37" s="108" t="s">
        <v>84</v>
      </c>
      <c r="J37" s="108"/>
      <c r="K37" s="45" t="s">
        <v>82</v>
      </c>
    </row>
    <row r="38" spans="2:11" ht="20.100000000000001" customHeight="1">
      <c r="B38" s="97">
        <v>1</v>
      </c>
      <c r="C38" s="97"/>
      <c r="D38" s="43"/>
      <c r="E38" s="97"/>
      <c r="F38" s="97"/>
      <c r="G38" s="19"/>
      <c r="H38" s="19"/>
      <c r="I38" s="92"/>
      <c r="J38" s="93"/>
      <c r="K38" s="25"/>
    </row>
    <row r="39" spans="2:11" ht="20.100000000000001" customHeight="1">
      <c r="B39" s="97">
        <v>2</v>
      </c>
      <c r="C39" s="97"/>
      <c r="D39" s="43"/>
      <c r="E39" s="97"/>
      <c r="F39" s="97"/>
      <c r="G39" s="19"/>
      <c r="H39" s="19"/>
      <c r="I39" s="92"/>
      <c r="J39" s="93"/>
      <c r="K39" s="25"/>
    </row>
    <row r="40" spans="2:11" ht="20.100000000000001" customHeight="1">
      <c r="B40" s="97">
        <v>3</v>
      </c>
      <c r="C40" s="97"/>
      <c r="D40" s="43"/>
      <c r="E40" s="97"/>
      <c r="F40" s="97"/>
      <c r="G40" s="19"/>
      <c r="H40" s="19"/>
      <c r="I40" s="92"/>
      <c r="J40" s="93"/>
      <c r="K40" s="25"/>
    </row>
    <row r="41" spans="2:11" ht="20.100000000000001" customHeight="1">
      <c r="B41" s="98" t="s">
        <v>38</v>
      </c>
      <c r="C41" s="99"/>
      <c r="D41" s="99"/>
      <c r="E41" s="99"/>
      <c r="F41" s="100"/>
      <c r="G41" s="21"/>
      <c r="H41" s="21">
        <f>SUM(H23:H40)</f>
        <v>0</v>
      </c>
      <c r="I41" s="95">
        <f>SUM(I38:J40)</f>
        <v>0</v>
      </c>
      <c r="J41" s="96"/>
      <c r="K41" s="22"/>
    </row>
    <row r="42" spans="2:11" ht="20.100000000000001" customHeight="1">
      <c r="B42" s="15" t="s">
        <v>41</v>
      </c>
      <c r="C42" s="15"/>
      <c r="D42" s="15"/>
      <c r="E42" s="15"/>
      <c r="F42" s="15" t="s">
        <v>42</v>
      </c>
      <c r="G42" s="15" t="s">
        <v>43</v>
      </c>
      <c r="H42" s="15"/>
      <c r="I42" s="15"/>
      <c r="J42" s="15" t="s">
        <v>44</v>
      </c>
      <c r="K42" s="15"/>
    </row>
  </sheetData>
  <mergeCells count="70">
    <mergeCell ref="B12:C12"/>
    <mergeCell ref="B15:C15"/>
    <mergeCell ref="B16:C16"/>
    <mergeCell ref="B17:C17"/>
    <mergeCell ref="B18:C18"/>
    <mergeCell ref="E40:F40"/>
    <mergeCell ref="A30:K3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3:C13"/>
    <mergeCell ref="E13:F13"/>
    <mergeCell ref="D11:D18"/>
    <mergeCell ref="B14:C14"/>
    <mergeCell ref="E14:F14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B19:C19"/>
    <mergeCell ref="I40:J40"/>
    <mergeCell ref="B3:K3"/>
    <mergeCell ref="B20:C20"/>
    <mergeCell ref="J5:K5"/>
    <mergeCell ref="J6:K6"/>
    <mergeCell ref="J7:K7"/>
    <mergeCell ref="I14:J14"/>
    <mergeCell ref="F5:G5"/>
    <mergeCell ref="F6:G6"/>
    <mergeCell ref="F7:G7"/>
    <mergeCell ref="D19:D21"/>
    <mergeCell ref="I18:J18"/>
    <mergeCell ref="I10:J10"/>
    <mergeCell ref="I11:J11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E17:F17"/>
    <mergeCell ref="I13:J13"/>
    <mergeCell ref="E12:F12"/>
    <mergeCell ref="E15:F15"/>
    <mergeCell ref="E16:F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2017-12-16T10:29:14Z</dcterms:modified>
</cp:coreProperties>
</file>