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100" windowHeight="8850"/>
  </bookViews>
  <sheets>
    <sheet name="员工报销明细" sheetId="3" r:id="rId1"/>
  </sheets>
  <calcPr calcId="125725"/>
</workbook>
</file>

<file path=xl/calcChain.xml><?xml version="1.0" encoding="utf-8"?>
<calcChain xmlns="http://schemas.openxmlformats.org/spreadsheetml/2006/main">
  <c r="G61" i="3"/>
  <c r="A61"/>
  <c r="G56"/>
  <c r="E56"/>
  <c r="D56"/>
  <c r="C56"/>
  <c r="H55"/>
  <c r="G55"/>
  <c r="F55"/>
  <c r="E55"/>
  <c r="D55"/>
  <c r="C55"/>
  <c r="H54"/>
  <c r="H53"/>
  <c r="H52"/>
  <c r="H51"/>
  <c r="H50"/>
  <c r="H49"/>
  <c r="E48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G40"/>
  <c r="F40"/>
  <c r="E40"/>
  <c r="D40"/>
  <c r="C40"/>
  <c r="H39"/>
  <c r="H38"/>
  <c r="H37"/>
  <c r="H36"/>
  <c r="H40" s="1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G27"/>
  <c r="F27"/>
  <c r="E27"/>
  <c r="D27"/>
  <c r="C27"/>
  <c r="H25"/>
  <c r="H24"/>
  <c r="H23"/>
  <c r="H22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27" l="1"/>
  <c r="H56" s="1"/>
  <c r="C61" s="1"/>
  <c r="I61" s="1"/>
  <c r="F56"/>
  <c r="E61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<sst xmlns="http://schemas.openxmlformats.org/spreadsheetml/2006/main" count="54" uniqueCount="54">
  <si>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</si>
  <si>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</si>
  <si>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</si>
  <si>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</si>
  <si>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</si>
  <si>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</si>
  <si>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</si>
  <si>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</si>
  <si>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</si>
  <si>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</si>
  <si>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</si>
  <si>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</si>
  <si>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</si>
  <si>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</si>
  <si>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</si>
  <si>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</si>
  <si>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</si>
  <si>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</si>
  <si>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</si>
  <si>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</si>
  <si>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</si>
  <si>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</si>
  <si>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</si>
  <si>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</si>
  <si>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</si>
  <si>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</si>
  <si>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</si>
  <si>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</si>
  <si>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</si>
  <si>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</si>
  <si>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</si>
  <si>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</si>
  <si>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</si>
  <si>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</si>
  <si>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</si>
  <si>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</si>
  <si>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</si>
  <si>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</si>
  <si>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</si>
  <si>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</si>
  <si>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</si>
  <si>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</si>
  <si>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</si>
  <si>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</si>
  <si>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</si>
  <si>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</si>
  <si>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</si>
  <si>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</si>
  <si>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</si>
  <si>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</si>
  <si>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</si>
  <si>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团号：HMQA-181124-BAK712</t>
    <phoneticPr fontId="9" type="noConversion"/>
  </si>
  <si>
    <t>会议日期：2018年11月24日</t>
    <phoneticPr fontId="9" type="noConversion"/>
  </si>
  <si>
    <t>茶歇，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</si>
</sst>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13" zoomScale="60" zoomScaleNormal="100" workbookViewId="0">
      <selection activeCell="M30" sqref="M30"/>
    </sheetView>
  </sheetViews>
  <sheetFormatPr defaultColWidth="9" defaultRowHeight="21" customHeight="1"/>
  <cols>
    <col min="1" max="1" width="9" style="2"/>
    <col min="2" max="2" width="16.7265625" customWidth="1"/>
    <col min="3" max="3" width="15.36328125" style="3" customWidth="1"/>
    <col min="5" max="5" width="15.26953125" customWidth="1"/>
    <col min="6" max="6" width="15.36328125" customWidth="1"/>
    <col min="7" max="7" width="9.7265625" customWidth="1"/>
    <col min="8" max="8" width="14.36328125" customWidth="1"/>
    <col min="9" max="9" width="41.08984375" customWidth="1"/>
    <col min="10" max="10" width="39.45312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ref="H8:H46" si="0">F9+G9</f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ref="H17:H19" si="4">F17+G17</f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4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4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400</v>
      </c>
      <c r="G22" s="8">
        <v>0</v>
      </c>
      <c r="H22" s="8">
        <f t="shared" ref="H22:H25" si="7">F22+G22</f>
        <v>400</v>
      </c>
      <c r="I22" s="16" t="s">
        <v>53</v>
      </c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0</v>
      </c>
      <c r="G23" s="8">
        <v>0</v>
      </c>
      <c r="H23" s="8">
        <f t="shared" si="7"/>
        <v>0</v>
      </c>
      <c r="I23" s="16"/>
      <c r="J23" s="30"/>
    </row>
    <row r="24" spans="1:10" ht="21" customHeight="1">
      <c r="A24" s="43"/>
      <c r="B24" s="39"/>
      <c r="C24" s="33"/>
      <c r="D24" s="36"/>
      <c r="E24" s="33"/>
      <c r="F24" s="8">
        <v>0</v>
      </c>
      <c r="G24" s="8">
        <v>0</v>
      </c>
      <c r="H24" s="8">
        <f t="shared" si="7"/>
        <v>0</v>
      </c>
      <c r="I24" s="16"/>
      <c r="J24" s="30"/>
    </row>
    <row r="25" spans="1:10" ht="21" customHeight="1">
      <c r="A25" s="43"/>
      <c r="B25" s="39"/>
      <c r="C25" s="33"/>
      <c r="D25" s="36"/>
      <c r="E25" s="33"/>
      <c r="F25" s="8">
        <v>0</v>
      </c>
      <c r="G25" s="8">
        <v>0</v>
      </c>
      <c r="H25" s="8">
        <f t="shared" si="7"/>
        <v>0</v>
      </c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8">SUM(D22)</f>
        <v>0</v>
      </c>
      <c r="E27" s="11">
        <f t="shared" si="8"/>
        <v>0</v>
      </c>
      <c r="F27" s="11">
        <f>SUM(F22:F26)</f>
        <v>400</v>
      </c>
      <c r="G27" s="11">
        <f t="shared" ref="G27:H27" si="9">SUM(G22:G26)</f>
        <v>0</v>
      </c>
      <c r="H27" s="11">
        <f t="shared" si="9"/>
        <v>400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10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11">SUM(D28)</f>
        <v>0</v>
      </c>
      <c r="E30" s="11">
        <f t="shared" si="11"/>
        <v>0</v>
      </c>
      <c r="F30" s="11">
        <f>SUM(F28:F29)</f>
        <v>0</v>
      </c>
      <c r="G30" s="11">
        <f>SUM(G28:G29)</f>
        <v>0</v>
      </c>
      <c r="H30" s="11">
        <f t="shared" ref="H30" si="12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3">SUM(D31)</f>
        <v>0</v>
      </c>
      <c r="E35" s="11">
        <f t="shared" si="13"/>
        <v>0</v>
      </c>
      <c r="F35" s="11">
        <f>SUM(F31:F34)</f>
        <v>0</v>
      </c>
      <c r="G35" s="11">
        <f t="shared" ref="G35:H35" si="14">SUM(G31:G34)</f>
        <v>0</v>
      </c>
      <c r="H35" s="11">
        <f t="shared" si="14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5">SUM(D36)</f>
        <v>0</v>
      </c>
      <c r="E40" s="11">
        <f t="shared" si="15"/>
        <v>0</v>
      </c>
      <c r="F40" s="11">
        <f>SUM(F36:F39)</f>
        <v>0</v>
      </c>
      <c r="G40" s="11">
        <f t="shared" ref="G40:H40" si="16">SUM(G36:G39)</f>
        <v>0</v>
      </c>
      <c r="H40" s="11">
        <f t="shared" si="16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7">SUM(D41)</f>
        <v>0</v>
      </c>
      <c r="E43" s="11">
        <f t="shared" si="17"/>
        <v>0</v>
      </c>
      <c r="F43" s="11">
        <f>SUM(F41:F42)</f>
        <v>0</v>
      </c>
      <c r="G43" s="11">
        <f t="shared" ref="G43:H43" si="18">SUM(G41:G42)</f>
        <v>0</v>
      </c>
      <c r="H43" s="11">
        <f t="shared" si="18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9">SUM(D44)</f>
        <v>0</v>
      </c>
      <c r="E47" s="11">
        <f t="shared" si="19"/>
        <v>0</v>
      </c>
      <c r="F47" s="11">
        <f>SUM(F44:F46)</f>
        <v>0</v>
      </c>
      <c r="G47" s="11">
        <f t="shared" ref="G47:H47" si="20">SUM(G44:G46)</f>
        <v>0</v>
      </c>
      <c r="H47" s="11">
        <f t="shared" si="20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/>
      <c r="G48" s="8"/>
      <c r="H48" s="8"/>
      <c r="I48" s="16"/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21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21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21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21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21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21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2">SUM(D48)</f>
        <v>0</v>
      </c>
      <c r="E55" s="11">
        <f t="shared" si="22"/>
        <v>0</v>
      </c>
      <c r="F55" s="11">
        <f>SUM(F48:F54)</f>
        <v>0</v>
      </c>
      <c r="G55" s="11">
        <f t="shared" ref="G55:H55" si="23">SUM(G48:G54)</f>
        <v>0</v>
      </c>
      <c r="H55" s="11">
        <f t="shared" si="23"/>
        <v>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4">SUM(E55,E47,E43,E40,E35,E30,E27,E21,E16,E13)</f>
        <v>0</v>
      </c>
      <c r="F56" s="11">
        <f t="shared" si="24"/>
        <v>400</v>
      </c>
      <c r="G56" s="11">
        <f t="shared" si="24"/>
        <v>0</v>
      </c>
      <c r="H56" s="11">
        <f t="shared" si="24"/>
        <v>400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400</v>
      </c>
      <c r="D61" s="41"/>
      <c r="E61" s="41">
        <f>F56</f>
        <v>400</v>
      </c>
      <c r="F61" s="41"/>
      <c r="G61" s="41">
        <f>G56</f>
        <v>0</v>
      </c>
      <c r="H61" s="41"/>
      <c r="I61" s="20">
        <f>A61-C61</f>
        <v>-400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2019-05-07T14:18:10Z</cp:lastPrinted>
  <dcterms:created xsi:type="dcterms:W3CDTF">2014-04-15T08:52:00Z</dcterms:created>
  <dcterms:modified xsi:type="dcterms:W3CDTF">2019-05-07T14:18:30Z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