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E:\巴德\2018年\5.17 郑娟  2018年介入超声规范演示与实践操作精品班\"/>
    </mc:Choice>
  </mc:AlternateContent>
  <xr:revisionPtr revIDLastSave="0" documentId="8_{D24AE87A-E77C-4F63-90ED-7376BEF2DBC0}" xr6:coauthVersionLast="32" xr6:coauthVersionMax="32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E24" i="3" s="1"/>
  <c r="H22" i="2"/>
  <c r="B25" i="2"/>
  <c r="K25" i="2" s="1"/>
  <c r="I22" i="2"/>
  <c r="G25" i="2"/>
  <c r="G22" i="2"/>
  <c r="E45" i="3"/>
  <c r="E52" i="3"/>
  <c r="E41" i="3"/>
  <c r="E44" i="3" s="1"/>
  <c r="E38" i="3"/>
  <c r="E40" i="3" s="1"/>
  <c r="E33" i="3"/>
  <c r="E37" i="3" s="1"/>
  <c r="E28" i="3"/>
  <c r="E32" i="3" s="1"/>
  <c r="E25" i="3"/>
  <c r="E27" i="3" s="1"/>
  <c r="E17" i="3"/>
  <c r="E21" i="3" s="1"/>
  <c r="E14" i="3"/>
  <c r="E16" i="3" s="1"/>
  <c r="E8" i="3"/>
  <c r="E13" i="3" s="1"/>
  <c r="H45" i="3"/>
  <c r="H46" i="3"/>
  <c r="H47" i="3"/>
  <c r="H48" i="3"/>
  <c r="H49" i="3"/>
  <c r="H50" i="3"/>
  <c r="H51" i="3"/>
  <c r="H41" i="3"/>
  <c r="H42" i="3"/>
  <c r="H43" i="3"/>
  <c r="H44" i="3"/>
  <c r="H38" i="3"/>
  <c r="H39" i="3"/>
  <c r="H40" i="3" s="1"/>
  <c r="H33" i="3"/>
  <c r="H34" i="3"/>
  <c r="H35" i="3"/>
  <c r="H36" i="3"/>
  <c r="H37" i="3"/>
  <c r="H28" i="3"/>
  <c r="H29" i="3"/>
  <c r="H32" i="3" s="1"/>
  <c r="H30" i="3"/>
  <c r="H31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 s="1"/>
  <c r="H8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53" i="3" s="1"/>
  <c r="E58" i="3" s="1"/>
  <c r="F32" i="3"/>
  <c r="F27" i="3"/>
  <c r="F24" i="3"/>
  <c r="F21" i="3"/>
  <c r="F16" i="3"/>
  <c r="F13" i="3"/>
  <c r="D52" i="3"/>
  <c r="D44" i="3"/>
  <c r="D53" i="3" s="1"/>
  <c r="D40" i="3"/>
  <c r="D37" i="3"/>
  <c r="D32" i="3"/>
  <c r="D27" i="3"/>
  <c r="D24" i="3"/>
  <c r="D21" i="3"/>
  <c r="D16" i="3"/>
  <c r="D13" i="3"/>
  <c r="C52" i="3"/>
  <c r="C44" i="3"/>
  <c r="C40" i="3"/>
  <c r="C37" i="3"/>
  <c r="C32" i="3"/>
  <c r="C27" i="3"/>
  <c r="C24" i="3"/>
  <c r="C21" i="3"/>
  <c r="C16" i="3"/>
  <c r="C13" i="3"/>
  <c r="C53" i="3"/>
  <c r="H52" i="3" l="1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<sst xmlns="http://schemas.openxmlformats.org/spreadsheetml/2006/main" count="89" uniqueCount="82">
  <si>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</si>
  <si>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</si>
  <si>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</si>
  <si>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</si>
  <si>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</si>
  <si>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</si>
  <si>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</si>
  <si>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</si>
  <si>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</si>
  <si>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</si>
  <si>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</si>
  <si>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</si>
  <si>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</si>
  <si>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</si>
  <si>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</si>
  <si>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</si>
  <si>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</si>
  <si>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</si>
  <si>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</si>
  <si>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</si>
  <si>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</si>
  <si>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</si>
  <si>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</si>
  <si>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</si>
  <si>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</si>
  <si>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</si>
  <si>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</si>
  <si>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</si>
  <si>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</si>
  <si>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</si>
  <si>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</si>
  <si>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</si>
  <si>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</si>
  <si>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</si>
  <si>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</si>
  <si>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</si>
  <si>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</si>
  <si>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</si>
  <si>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</si>
  <si>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</si>
  <si>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</si>
  <si>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</si>
  <si>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</si>
  <si>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</si>
  <si>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</si>
  <si>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</si>
  <si>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</si>
  <si>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</si>
  <si>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</si>
  <si>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</si>
  <si>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</si>
  <si>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</si>
  <si>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</si>
  <si>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</si>
  <si>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</si>
  <si>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</si>
  <si>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</si>
  <si>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</si>
  <si>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</si>
  <si>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</si>
  <si>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</si>
  <si>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</si>
  <si>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</si>
  <si>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</si>
  <si>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</si>
  <si>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</si>
  <si>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</si>
  <si>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</si>
  <si>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</si>
  <si>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</si>
  <si>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</si>
  <si>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</si>
  <si>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</si>
  <si>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</si>
  <si>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</si>
  <si>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</si>
  <si>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</si>
  <si>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</si>
  <si>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</si>
  <si>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团号：HMQA-180517-BAK715</t>
    <phoneticPr fontId="12" type="noConversion"/>
  </si>
  <si>
    <t>会议日期：20180517</t>
    <phoneticPr fontId="12" type="noConversion"/>
  </si>
  <si>
    <t>5.17午餐2240，5.18午餐2055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</si>
</sst>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6" zoomScale="84" zoomScaleNormal="100" zoomScaleSheetLayoutView="84" workbookViewId="0">
      <selection activeCell="I29" sqref="I29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5" t="s">
        <v>79</v>
      </c>
      <c r="I4" s="55"/>
      <c r="J4" s="55" t="s">
        <v>80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9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50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50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50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5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1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9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5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1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0</v>
      </c>
      <c r="D22" s="64">
        <v>0</v>
      </c>
      <c r="E22" s="61">
        <f>C22*D22</f>
        <v>0</v>
      </c>
      <c r="F22" s="32">
        <v>4295</v>
      </c>
      <c r="G22" s="32">
        <v>0</v>
      </c>
      <c r="H22" s="32">
        <f t="shared" si="0"/>
        <v>4295</v>
      </c>
      <c r="I22" s="48" t="s">
        <v>81</v>
      </c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8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4295</v>
      </c>
      <c r="G24" s="35">
        <f t="shared" ref="G24:H24" si="7">SUM(G22:G23)</f>
        <v>0</v>
      </c>
      <c r="H24" s="35">
        <f t="shared" si="7"/>
        <v>4295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9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5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1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9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2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3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3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4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9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50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5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1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2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3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3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3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3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3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4295</v>
      </c>
      <c r="G53" s="35">
        <f t="shared" si="22"/>
        <v>0</v>
      </c>
      <c r="H53" s="35">
        <f t="shared" si="22"/>
        <v>4295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0</v>
      </c>
      <c r="B58" s="69"/>
      <c r="C58" s="69">
        <f>H53</f>
        <v>4295</v>
      </c>
      <c r="D58" s="69"/>
      <c r="E58" s="69">
        <f>F53</f>
        <v>4295</v>
      </c>
      <c r="F58" s="69"/>
      <c r="G58" s="69">
        <f>G53</f>
        <v>0</v>
      </c>
      <c r="H58" s="69"/>
      <c r="I58" s="44">
        <f>A58-C58</f>
        <v>-4295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2018-05-22T12:40:33Z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