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323"/>
  <workbookPr/>
  <mc:AlternateContent xmlns:mc="http://schemas.openxmlformats.org/markup-compatibility/2006">
    <mc:Choice Requires="x15">
      <x15ac:absPath xmlns:x15ac="http://schemas.microsoft.com/office/spreadsheetml/2010/11/ac" url="/Users/apple/Desktop/"/>
    </mc:Choice>
  </mc:AlternateContent>
  <xr:revisionPtr revIDLastSave="0" documentId="13_ncr:1_{C3C1FA9C-F9F7-8747-B790-83CADE016463}" xr6:coauthVersionLast="46" xr6:coauthVersionMax="46" xr10:uidLastSave="{00000000-0000-0000-0000-000000000000}"/>
  <bookViews>
    <workbookView xWindow="0" yWindow="460" windowWidth="28800" windowHeight="16440" activeTab="1" xr2:uid="{00000000-000D-0000-FFFF-FFFF00000000}"/>
  </bookViews>
  <sheets>
    <sheet name="祁心差旅明细" sheetId="2" r:id="rId1"/>
    <sheet name="海尔报销费用" sheetId="3" r:id="rId2"/>
  </sheets>
  <definedNames>
    <definedName name="_xlnm.Print_Area" localSheetId="0">祁心差旅明细!$A$1:$K$32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8" i="3" l="1"/>
  <c r="F48" i="3"/>
  <c r="H44" i="3"/>
  <c r="H43" i="3"/>
  <c r="H42" i="3"/>
  <c r="D48" i="3"/>
  <c r="E38" i="3"/>
  <c r="E41" i="3" s="1"/>
  <c r="D41" i="3"/>
  <c r="E48" i="3"/>
  <c r="G48" i="3"/>
  <c r="C48" i="3"/>
  <c r="H47" i="3"/>
  <c r="H46" i="3"/>
  <c r="H45" i="3"/>
  <c r="G41" i="3"/>
  <c r="F41" i="3"/>
  <c r="C41" i="3"/>
  <c r="H40" i="3"/>
  <c r="H39" i="3"/>
  <c r="H38" i="3"/>
  <c r="H41" i="3" s="1"/>
  <c r="G37" i="3"/>
  <c r="F37" i="3"/>
  <c r="D37" i="3"/>
  <c r="D49" i="3" s="1"/>
  <c r="C37" i="3"/>
  <c r="H36" i="3"/>
  <c r="H35" i="3"/>
  <c r="H37" i="3" s="1"/>
  <c r="E35" i="3"/>
  <c r="E37" i="3" s="1"/>
  <c r="G34" i="3"/>
  <c r="F34" i="3"/>
  <c r="D34" i="3"/>
  <c r="C34" i="3"/>
  <c r="H33" i="3"/>
  <c r="H32" i="3"/>
  <c r="H31" i="3"/>
  <c r="H30" i="3"/>
  <c r="H34" i="3" s="1"/>
  <c r="E30" i="3"/>
  <c r="E34" i="3" s="1"/>
  <c r="G29" i="3"/>
  <c r="F29" i="3"/>
  <c r="D29" i="3"/>
  <c r="C29" i="3"/>
  <c r="H28" i="3"/>
  <c r="H27" i="3"/>
  <c r="H26" i="3"/>
  <c r="H25" i="3"/>
  <c r="H29" i="3" s="1"/>
  <c r="E25" i="3"/>
  <c r="E29" i="3" s="1"/>
  <c r="G24" i="3"/>
  <c r="F24" i="3"/>
  <c r="D24" i="3"/>
  <c r="C24" i="3"/>
  <c r="H23" i="3"/>
  <c r="E23" i="3"/>
  <c r="H22" i="3"/>
  <c r="H24" i="3" s="1"/>
  <c r="E22" i="3"/>
  <c r="E24" i="3" s="1"/>
  <c r="G21" i="3"/>
  <c r="F21" i="3"/>
  <c r="D21" i="3"/>
  <c r="C21" i="3"/>
  <c r="H20" i="3"/>
  <c r="H21" i="3" s="1"/>
  <c r="E19" i="3"/>
  <c r="E21" i="3" s="1"/>
  <c r="G18" i="3"/>
  <c r="F18" i="3"/>
  <c r="D18" i="3"/>
  <c r="C18" i="3"/>
  <c r="H17" i="3"/>
  <c r="H16" i="3"/>
  <c r="H15" i="3"/>
  <c r="E15" i="3"/>
  <c r="E18" i="3" s="1"/>
  <c r="G14" i="3"/>
  <c r="F14" i="3"/>
  <c r="D14" i="3"/>
  <c r="C14" i="3"/>
  <c r="H13" i="3"/>
  <c r="H12" i="3"/>
  <c r="E12" i="3"/>
  <c r="E14" i="3" s="1"/>
  <c r="G11" i="3"/>
  <c r="F11" i="3"/>
  <c r="D11" i="3"/>
  <c r="C11" i="3"/>
  <c r="H10" i="3"/>
  <c r="H9" i="3"/>
  <c r="H8" i="3"/>
  <c r="E8" i="3"/>
  <c r="E11" i="3" s="1"/>
  <c r="G26" i="2"/>
  <c r="I26" i="2"/>
  <c r="G29" i="2" s="1"/>
  <c r="H26" i="2"/>
  <c r="B29" i="2" s="1"/>
  <c r="H11" i="3" l="1"/>
  <c r="H14" i="3"/>
  <c r="F49" i="3"/>
  <c r="E54" i="3" s="1"/>
  <c r="G49" i="3"/>
  <c r="G54" i="3" s="1"/>
  <c r="H18" i="3"/>
  <c r="C49" i="3"/>
  <c r="E49" i="3"/>
  <c r="A54" i="3" s="1"/>
  <c r="H49" i="3"/>
  <c r="C54" i="3" s="1"/>
  <c r="K29" i="2"/>
  <c r="I54" i="3" l="1"/>
</calcChain>
</file>

<file path=xl/sharedStrings.xml><?xml version="1.0" encoding="utf-8"?>
<sst xmlns="http://schemas.openxmlformats.org/spreadsheetml/2006/main" count="105" uniqueCount="95">
  <si>
    <t>序号</t>
  </si>
  <si>
    <t>合计</t>
  </si>
  <si>
    <t>总监：</t>
  </si>
  <si>
    <t>财务：</t>
  </si>
  <si>
    <t>【员工差旅报销单】</t>
  </si>
  <si>
    <t>姓名:</t>
  </si>
  <si>
    <t>职位:</t>
  </si>
  <si>
    <t>经理</t>
  </si>
  <si>
    <t>发生地:</t>
  </si>
  <si>
    <t>部门:</t>
  </si>
  <si>
    <t>企划部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</si>
  <si>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</si>
  <si>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</si>
  <si>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</si>
  <si>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</si>
  <si>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</si>
  <si>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</si>
  <si>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</si>
  <si>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</si>
  <si>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</si>
  <si>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</si>
  <si>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</si>
  <si>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</si>
  <si>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</si>
  <si>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</si>
  <si>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其他</t>
  </si>
  <si>
    <t>补票金额</t>
  </si>
  <si>
    <t>报销总金额</t>
  </si>
  <si>
    <t>报销人:</t>
  </si>
  <si>
    <t>合规:</t>
  </si>
  <si>
    <t>祁心</t>
  </si>
  <si>
    <t>北京&amp; 上海</t>
  </si>
  <si>
    <t>4月12日</t>
  </si>
  <si>
    <t>4月5日-10日</t>
  </si>
  <si>
    <t>上海交通 参考滴滴明细</t>
  </si>
  <si>
    <t>北京交通 参考滴滴明细</t>
  </si>
  <si>
    <t>4月7日新国展（中国制冷展）</t>
  </si>
  <si>
    <t>4月7日上海当地 接机物料（酒店-机场及火车站）</t>
  </si>
  <si>
    <t>4月8日上海当地 接机物料（酒店-机场及火车站）</t>
  </si>
  <si>
    <t>4月7日晚宴（主桌）</t>
  </si>
  <si>
    <t>4月5日全天（祁心，郭梓原及海尔工作人员6人）</t>
  </si>
  <si>
    <t>4月6日全天（祁心，郭梓原及海尔工作人员6人）</t>
  </si>
  <si>
    <t>4月7日全天（祁心，郭梓原，兼职及海尔工作人员4人）</t>
  </si>
  <si>
    <t>4月8日全天（祁心，郭梓原，兼职及海尔工作人员7人）</t>
  </si>
  <si>
    <t>4月8日全天（祁心，郭梓原，兼职及海尔工作人员5人）</t>
  </si>
  <si>
    <t>HMZA-210404-QDH689</t>
  </si>
  <si>
    <t>【借款报销单】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</si>
  <si>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</si>
  <si>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</si>
  <si>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</si>
  <si>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</si>
  <si>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</si>
  <si>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</si>
  <si>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</si>
  <si>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</si>
  <si>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</si>
  <si>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</si>
  <si>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</si>
  <si>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</si>
  <si>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</si>
  <si>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</si>
  <si>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</si>
  <si>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</si>
  <si>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</si>
  <si>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</si>
  <si>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</si>
  <si>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</si>
  <si>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</si>
  <si>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</si>
  <si>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</si>
  <si>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</si>
  <si>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</si>
  <si>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</si>
  <si>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</si>
  <si>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</si>
  <si>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</si>
  <si>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</si>
  <si>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</si>
  <si>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</si>
  <si>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</si>
  <si>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</si>
  <si>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</si>
  <si>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</si>
  <si>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</si>
  <si>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其他费用合计</t>
  </si>
  <si>
    <t>借款金额合计</t>
  </si>
  <si>
    <t>报帐金额</t>
  </si>
  <si>
    <t>发票报帐金额</t>
  </si>
  <si>
    <t>其他发票报帐金额</t>
  </si>
  <si>
    <t>差额</t>
  </si>
  <si>
    <t>报销人：</t>
  </si>
  <si>
    <t>合规：</t>
  </si>
  <si>
    <t>顺丰快递（上海当地 客户资料）</t>
  </si>
  <si>
    <t>团号：HMZA-210404-QDH689</t>
  </si>
  <si>
    <t>会议日期：4.5-4.9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</si>
</sst>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_ "/>
    <numFmt numFmtId="165" formatCode="#,##0.00;[Red]#,##0.00"/>
    <numFmt numFmtId="166" formatCode="0.00_);[Red]\(0.00\)"/>
    <numFmt numFmtId="167" formatCode="0.00_ "/>
  </numFmts>
  <fonts count="16">
    <font>
      <sz val="11"/>
      <color theme="1"/>
      <name val="Calibri"/>
      <charset val="134"/>
      <scheme val="minor"/>
    </font>
    <font>
      <b/>
      <sz val="11"/>
      <color theme="1"/>
      <name val="微软雅黑"/>
      <family val="2"/>
      <charset val="134"/>
    </font>
    <font>
      <b/>
      <sz val="14"/>
      <color theme="1"/>
      <name val="Calibri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theme="1"/>
      <name val="Calibri"/>
      <charset val="134"/>
      <scheme val="minor"/>
    </font>
    <font>
      <sz val="11"/>
      <color indexed="8"/>
      <name val="宋体"/>
      <charset val="134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sz val="10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b/>
      <sz val="10"/>
      <color theme="1"/>
      <name val="微软雅黑"/>
      <charset val="134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128">
    <xf numFmtId="0" fontId="0" fillId="0" borderId="0" xfId="0">
      <alignment vertical="center"/>
    </xf>
    <xf numFmtId="0" fontId="1" fillId="0" borderId="0" xfId="0" applyFont="1">
      <alignment vertical="center"/>
    </xf>
    <xf numFmtId="0" fontId="7" fillId="0" borderId="0" xfId="2">
      <alignment vertical="center"/>
    </xf>
    <xf numFmtId="0" fontId="3" fillId="0" borderId="0" xfId="2" applyFont="1">
      <alignment vertical="center"/>
    </xf>
    <xf numFmtId="0" fontId="4" fillId="0" borderId="1" xfId="2" applyFont="1" applyBorder="1">
      <alignment vertical="center"/>
    </xf>
    <xf numFmtId="0" fontId="4" fillId="0" borderId="2" xfId="2" applyFont="1" applyBorder="1">
      <alignment vertical="center"/>
    </xf>
    <xf numFmtId="0" fontId="4" fillId="0" borderId="2" xfId="2" applyFont="1" applyBorder="1" applyAlignment="1">
      <alignment horizontal="right" vertical="center"/>
    </xf>
    <xf numFmtId="0" fontId="4" fillId="0" borderId="3" xfId="2" applyFont="1" applyBorder="1">
      <alignment vertical="center"/>
    </xf>
    <xf numFmtId="0" fontId="4" fillId="0" borderId="0" xfId="2" applyFont="1" applyBorder="1">
      <alignment vertical="center"/>
    </xf>
    <xf numFmtId="0" fontId="4" fillId="0" borderId="0" xfId="2" applyFont="1" applyBorder="1" applyAlignment="1">
      <alignment horizontal="right" vertical="center"/>
    </xf>
    <xf numFmtId="0" fontId="4" fillId="0" borderId="4" xfId="2" applyFont="1" applyBorder="1">
      <alignment vertical="center"/>
    </xf>
    <xf numFmtId="0" fontId="4" fillId="0" borderId="5" xfId="2" applyFont="1" applyBorder="1">
      <alignment vertical="center"/>
    </xf>
    <xf numFmtId="0" fontId="4" fillId="0" borderId="5" xfId="2" applyFont="1" applyBorder="1" applyAlignment="1">
      <alignment horizontal="right" vertical="center"/>
    </xf>
    <xf numFmtId="0" fontId="4" fillId="2" borderId="5" xfId="2" applyFont="1" applyFill="1" applyBorder="1" applyAlignment="1">
      <alignment horizontal="center" vertical="center"/>
    </xf>
    <xf numFmtId="0" fontId="4" fillId="0" borderId="0" xfId="2" applyFont="1">
      <alignment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66" fontId="4" fillId="3" borderId="8" xfId="2" applyNumberFormat="1" applyFont="1" applyFill="1" applyBorder="1" applyAlignment="1">
      <alignment horizontal="center" vertical="center"/>
    </xf>
    <xf numFmtId="165" fontId="5" fillId="0" borderId="8" xfId="2" applyNumberFormat="1" applyFont="1" applyBorder="1" applyAlignment="1">
      <alignment horizontal="center" vertical="center"/>
    </xf>
    <xf numFmtId="0" fontId="6" fillId="0" borderId="0" xfId="2" applyFont="1" applyAlignment="1">
      <alignment horizontal="right" vertical="center"/>
    </xf>
    <xf numFmtId="0" fontId="4" fillId="0" borderId="0" xfId="2" applyFont="1" applyFill="1" applyBorder="1">
      <alignment vertical="center"/>
    </xf>
    <xf numFmtId="0" fontId="4" fillId="0" borderId="5" xfId="2" applyFont="1" applyFill="1" applyBorder="1">
      <alignment vertical="center"/>
    </xf>
    <xf numFmtId="166" fontId="4" fillId="3" borderId="6" xfId="2" applyNumberFormat="1" applyFont="1" applyFill="1" applyBorder="1" applyAlignment="1">
      <alignment horizontal="center" vertical="center"/>
    </xf>
    <xf numFmtId="166" fontId="4" fillId="3" borderId="7" xfId="2" applyNumberFormat="1" applyFont="1" applyFill="1" applyBorder="1" applyAlignment="1">
      <alignment horizontal="center" vertical="center"/>
    </xf>
    <xf numFmtId="0" fontId="4" fillId="3" borderId="8" xfId="2" applyFont="1" applyFill="1" applyBorder="1" applyAlignment="1">
      <alignment vertical="center"/>
    </xf>
    <xf numFmtId="0" fontId="5" fillId="0" borderId="8" xfId="2" applyFont="1" applyBorder="1" applyAlignment="1">
      <alignment vertical="center"/>
    </xf>
    <xf numFmtId="164" fontId="4" fillId="0" borderId="0" xfId="2" applyNumberFormat="1" applyFont="1" applyBorder="1" applyAlignment="1">
      <alignment horizontal="left" vertical="center"/>
    </xf>
    <xf numFmtId="167" fontId="5" fillId="0" borderId="8" xfId="2" applyNumberFormat="1" applyFont="1" applyBorder="1" applyAlignment="1">
      <alignment horizontal="center" vertical="center"/>
    </xf>
    <xf numFmtId="167" fontId="1" fillId="0" borderId="0" xfId="0" applyNumberFormat="1" applyFont="1">
      <alignment vertical="center"/>
    </xf>
    <xf numFmtId="166" fontId="4" fillId="3" borderId="6" xfId="2" applyNumberFormat="1" applyFont="1" applyFill="1" applyBorder="1" applyAlignment="1">
      <alignment horizontal="center" vertical="center"/>
    </xf>
    <xf numFmtId="166" fontId="4" fillId="3" borderId="7" xfId="2" applyNumberFormat="1" applyFont="1" applyFill="1" applyBorder="1" applyAlignment="1">
      <alignment horizontal="center" vertical="center"/>
    </xf>
    <xf numFmtId="166" fontId="4" fillId="3" borderId="8" xfId="2" applyNumberFormat="1" applyFont="1" applyFill="1" applyBorder="1" applyAlignment="1">
      <alignment horizontal="center" vertical="center"/>
    </xf>
    <xf numFmtId="0" fontId="4" fillId="3" borderId="6" xfId="2" applyFont="1" applyFill="1" applyBorder="1" applyAlignment="1">
      <alignment horizontal="center" vertical="center"/>
    </xf>
    <xf numFmtId="0" fontId="4" fillId="3" borderId="7" xfId="2" applyFont="1" applyFill="1" applyBorder="1" applyAlignment="1">
      <alignment horizontal="center" vertical="center"/>
    </xf>
    <xf numFmtId="166" fontId="4" fillId="3" borderId="6" xfId="2" applyNumberFormat="1" applyFont="1" applyFill="1" applyBorder="1" applyAlignment="1">
      <alignment horizontal="center" vertical="center"/>
    </xf>
    <xf numFmtId="166" fontId="4" fillId="3" borderId="7" xfId="2" applyNumberFormat="1" applyFont="1" applyFill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0" fontId="4" fillId="2" borderId="2" xfId="2" applyFont="1" applyFill="1" applyBorder="1" applyAlignment="1">
      <alignment horizontal="center" vertical="center"/>
    </xf>
    <xf numFmtId="0" fontId="4" fillId="2" borderId="10" xfId="2" applyFont="1" applyFill="1" applyBorder="1" applyAlignment="1">
      <alignment horizontal="center" vertical="center"/>
    </xf>
    <xf numFmtId="0" fontId="4" fillId="2" borderId="0" xfId="2" applyFont="1" applyFill="1" applyBorder="1" applyAlignment="1">
      <alignment horizontal="center" vertical="center"/>
    </xf>
    <xf numFmtId="0" fontId="4" fillId="2" borderId="12" xfId="2" applyFont="1" applyFill="1" applyBorder="1" applyAlignment="1">
      <alignment horizontal="center" vertical="center"/>
    </xf>
    <xf numFmtId="14" fontId="4" fillId="2" borderId="0" xfId="2" applyNumberFormat="1" applyFont="1" applyFill="1" applyBorder="1" applyAlignment="1">
      <alignment horizontal="center" vertical="center"/>
    </xf>
    <xf numFmtId="0" fontId="4" fillId="2" borderId="5" xfId="2" applyFont="1" applyFill="1" applyBorder="1" applyAlignment="1">
      <alignment horizontal="center" vertical="center"/>
    </xf>
    <xf numFmtId="0" fontId="4" fillId="2" borderId="13" xfId="2" applyFont="1" applyFill="1" applyBorder="1" applyAlignment="1">
      <alignment horizontal="center" vertical="center"/>
    </xf>
    <xf numFmtId="0" fontId="5" fillId="0" borderId="6" xfId="2" applyFont="1" applyFill="1" applyBorder="1" applyAlignment="1">
      <alignment horizontal="center" vertical="center"/>
    </xf>
    <xf numFmtId="0" fontId="5" fillId="0" borderId="7" xfId="2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15" xfId="2" applyFont="1" applyBorder="1" applyAlignment="1">
      <alignment horizontal="center" vertical="center"/>
    </xf>
    <xf numFmtId="165" fontId="5" fillId="0" borderId="6" xfId="2" applyNumberFormat="1" applyFont="1" applyBorder="1" applyAlignment="1">
      <alignment horizontal="center" vertical="center"/>
    </xf>
    <xf numFmtId="165" fontId="5" fillId="0" borderId="7" xfId="2" applyNumberFormat="1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64" fontId="5" fillId="3" borderId="8" xfId="2" applyNumberFormat="1" applyFont="1" applyFill="1" applyBorder="1" applyAlignment="1">
      <alignment horizontal="center" vertical="center"/>
    </xf>
    <xf numFmtId="0" fontId="4" fillId="3" borderId="9" xfId="2" applyFont="1" applyFill="1" applyBorder="1" applyAlignment="1">
      <alignment horizontal="center" vertical="center"/>
    </xf>
    <xf numFmtId="0" fontId="4" fillId="3" borderId="11" xfId="2" applyFont="1" applyFill="1" applyBorder="1" applyAlignment="1">
      <alignment horizontal="center" vertical="center"/>
    </xf>
    <xf numFmtId="0" fontId="4" fillId="3" borderId="1" xfId="2" applyFont="1" applyFill="1" applyBorder="1" applyAlignment="1">
      <alignment horizontal="center" vertical="center"/>
    </xf>
    <xf numFmtId="0" fontId="4" fillId="3" borderId="10" xfId="2" applyFont="1" applyFill="1" applyBorder="1" applyAlignment="1">
      <alignment horizontal="center" vertical="center"/>
    </xf>
    <xf numFmtId="0" fontId="4" fillId="3" borderId="3" xfId="2" applyFont="1" applyFill="1" applyBorder="1" applyAlignment="1">
      <alignment horizontal="center" vertical="center"/>
    </xf>
    <xf numFmtId="0" fontId="4" fillId="3" borderId="12" xfId="2" applyFont="1" applyFill="1" applyBorder="1" applyAlignment="1">
      <alignment horizontal="center" vertical="center"/>
    </xf>
    <xf numFmtId="0" fontId="4" fillId="3" borderId="4" xfId="2" applyFont="1" applyFill="1" applyBorder="1" applyAlignment="1">
      <alignment horizontal="center" vertical="center"/>
    </xf>
    <xf numFmtId="0" fontId="4" fillId="3" borderId="13" xfId="2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2" applyFont="1">
      <alignment vertical="center"/>
    </xf>
    <xf numFmtId="40" fontId="0" fillId="0" borderId="0" xfId="0" applyNumberFormat="1">
      <alignment vertical="center"/>
    </xf>
    <xf numFmtId="0" fontId="2" fillId="0" borderId="0" xfId="0" applyFont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9" fillId="5" borderId="8" xfId="0" applyFont="1" applyFill="1" applyBorder="1" applyAlignment="1">
      <alignment horizontal="center" vertical="center"/>
    </xf>
    <xf numFmtId="167" fontId="9" fillId="6" borderId="8" xfId="0" applyNumberFormat="1" applyFont="1" applyFill="1" applyBorder="1" applyAlignment="1">
      <alignment horizontal="center" vertical="center"/>
    </xf>
    <xf numFmtId="167" fontId="9" fillId="7" borderId="8" xfId="0" applyNumberFormat="1" applyFont="1" applyFill="1" applyBorder="1" applyAlignment="1">
      <alignment horizontal="center" vertical="center"/>
    </xf>
    <xf numFmtId="40" fontId="9" fillId="6" borderId="8" xfId="0" applyNumberFormat="1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167" fontId="9" fillId="6" borderId="8" xfId="0" applyNumberFormat="1" applyFont="1" applyFill="1" applyBorder="1" applyAlignment="1">
      <alignment horizontal="center" vertical="center"/>
    </xf>
    <xf numFmtId="167" fontId="9" fillId="7" borderId="8" xfId="0" applyNumberFormat="1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0" fontId="0" fillId="0" borderId="8" xfId="0" applyBorder="1">
      <alignment vertical="center"/>
    </xf>
    <xf numFmtId="0" fontId="11" fillId="0" borderId="9" xfId="0" applyFont="1" applyBorder="1" applyAlignment="1">
      <alignment horizontal="left" vertical="center" wrapText="1"/>
    </xf>
    <xf numFmtId="0" fontId="11" fillId="0" borderId="11" xfId="0" applyFont="1" applyBorder="1" applyAlignment="1">
      <alignment horizontal="left" vertical="center" wrapText="1"/>
    </xf>
    <xf numFmtId="0" fontId="12" fillId="8" borderId="8" xfId="0" applyFont="1" applyFill="1" applyBorder="1" applyAlignment="1">
      <alignment horizontal="center" vertical="center"/>
    </xf>
    <xf numFmtId="0" fontId="13" fillId="8" borderId="8" xfId="0" applyFont="1" applyFill="1" applyBorder="1" applyAlignment="1">
      <alignment horizontal="center" vertical="center"/>
    </xf>
    <xf numFmtId="40" fontId="12" fillId="8" borderId="8" xfId="0" applyNumberFormat="1" applyFont="1" applyFill="1" applyBorder="1" applyAlignment="1">
      <alignment horizontal="right" vertical="center"/>
    </xf>
    <xf numFmtId="0" fontId="12" fillId="8" borderId="8" xfId="0" applyFont="1" applyFill="1" applyBorder="1">
      <alignment vertical="center"/>
    </xf>
    <xf numFmtId="0" fontId="11" fillId="0" borderId="14" xfId="0" applyFont="1" applyBorder="1" applyAlignment="1">
      <alignment horizontal="left" vertical="center" wrapText="1"/>
    </xf>
    <xf numFmtId="0" fontId="12" fillId="0" borderId="0" xfId="0" applyFont="1">
      <alignment vertical="center"/>
    </xf>
    <xf numFmtId="0" fontId="0" fillId="0" borderId="9" xfId="0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0" fillId="3" borderId="14" xfId="0" applyFont="1" applyFill="1" applyBorder="1" applyAlignment="1">
      <alignment horizontal="center" vertical="center"/>
    </xf>
    <xf numFmtId="40" fontId="0" fillId="0" borderId="14" xfId="0" applyNumberFormat="1" applyBorder="1" applyAlignment="1">
      <alignment horizontal="center" vertical="center"/>
    </xf>
    <xf numFmtId="0" fontId="11" fillId="0" borderId="9" xfId="0" applyFont="1" applyBorder="1" applyAlignment="1">
      <alignment horizontal="left" vertical="center"/>
    </xf>
    <xf numFmtId="0" fontId="11" fillId="0" borderId="11" xfId="0" applyFont="1" applyBorder="1" applyAlignment="1">
      <alignment horizontal="left" vertical="center"/>
    </xf>
    <xf numFmtId="0" fontId="11" fillId="0" borderId="14" xfId="0" applyFont="1" applyBorder="1" applyAlignment="1">
      <alignment horizontal="left" vertical="center"/>
    </xf>
    <xf numFmtId="0" fontId="10" fillId="3" borderId="11" xfId="0" applyFont="1" applyFill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1" fillId="0" borderId="8" xfId="0" applyFont="1" applyBorder="1">
      <alignment vertical="center"/>
    </xf>
    <xf numFmtId="0" fontId="13" fillId="6" borderId="6" xfId="0" applyFont="1" applyFill="1" applyBorder="1" applyAlignment="1">
      <alignment horizontal="center" vertical="center"/>
    </xf>
    <xf numFmtId="0" fontId="13" fillId="6" borderId="15" xfId="0" applyFont="1" applyFill="1" applyBorder="1" applyAlignment="1">
      <alignment horizontal="center" vertical="center"/>
    </xf>
    <xf numFmtId="0" fontId="9" fillId="7" borderId="15" xfId="0" applyFont="1" applyFill="1" applyBorder="1" applyAlignment="1">
      <alignment horizontal="center" vertical="center"/>
    </xf>
    <xf numFmtId="0" fontId="9" fillId="9" borderId="8" xfId="0" applyFont="1" applyFill="1" applyBorder="1" applyAlignment="1">
      <alignment horizontal="center" vertical="center"/>
    </xf>
    <xf numFmtId="164" fontId="13" fillId="3" borderId="6" xfId="0" applyNumberFormat="1" applyFont="1" applyFill="1" applyBorder="1" applyAlignment="1">
      <alignment horizontal="center" vertical="center"/>
    </xf>
    <xf numFmtId="164" fontId="13" fillId="3" borderId="15" xfId="0" applyNumberFormat="1" applyFont="1" applyFill="1" applyBorder="1" applyAlignment="1">
      <alignment horizontal="center" vertical="center"/>
    </xf>
    <xf numFmtId="167" fontId="13" fillId="0" borderId="8" xfId="0" applyNumberFormat="1" applyFont="1" applyBorder="1" applyAlignment="1">
      <alignment horizontal="center" vertical="center"/>
    </xf>
    <xf numFmtId="0" fontId="2" fillId="0" borderId="0" xfId="0" applyFont="1">
      <alignment vertical="center"/>
    </xf>
    <xf numFmtId="40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0" fontId="0" fillId="0" borderId="11" xfId="0" applyNumberFormat="1" applyBorder="1" applyAlignment="1">
      <alignment horizontal="center" vertical="center"/>
    </xf>
    <xf numFmtId="40" fontId="0" fillId="0" borderId="8" xfId="0" applyNumberFormat="1" applyBorder="1" applyAlignment="1">
      <alignment vertical="center"/>
    </xf>
    <xf numFmtId="0" fontId="0" fillId="0" borderId="8" xfId="0" applyBorder="1" applyAlignment="1">
      <alignment vertical="center"/>
    </xf>
    <xf numFmtId="40" fontId="12" fillId="8" borderId="8" xfId="0" applyNumberFormat="1" applyFont="1" applyFill="1" applyBorder="1" applyAlignment="1">
      <alignment vertical="center"/>
    </xf>
    <xf numFmtId="40" fontId="0" fillId="0" borderId="9" xfId="0" applyNumberFormat="1" applyBorder="1" applyAlignment="1">
      <alignment vertical="center"/>
    </xf>
    <xf numFmtId="0" fontId="0" fillId="0" borderId="9" xfId="0" applyBorder="1" applyAlignment="1">
      <alignment vertical="center"/>
    </xf>
    <xf numFmtId="40" fontId="0" fillId="0" borderId="14" xfId="0" applyNumberFormat="1" applyBorder="1" applyAlignment="1">
      <alignment vertical="center"/>
    </xf>
    <xf numFmtId="0" fontId="0" fillId="0" borderId="14" xfId="0" applyBorder="1" applyAlignment="1">
      <alignment vertical="center"/>
    </xf>
    <xf numFmtId="40" fontId="0" fillId="0" borderId="9" xfId="0" applyNumberFormat="1" applyBorder="1" applyAlignment="1">
      <alignment vertical="center"/>
    </xf>
    <xf numFmtId="0" fontId="0" fillId="0" borderId="9" xfId="0" applyBorder="1" applyAlignment="1">
      <alignment vertical="center"/>
    </xf>
    <xf numFmtId="0" fontId="11" fillId="0" borderId="11" xfId="0" applyFont="1" applyFill="1" applyBorder="1" applyAlignment="1">
      <alignment horizontal="left" vertical="center" wrapText="1"/>
    </xf>
    <xf numFmtId="0" fontId="12" fillId="0" borderId="0" xfId="0" applyFont="1" applyFill="1">
      <alignment vertical="center"/>
    </xf>
    <xf numFmtId="0" fontId="14" fillId="0" borderId="8" xfId="0" applyFont="1" applyFill="1" applyBorder="1">
      <alignment vertical="center"/>
    </xf>
    <xf numFmtId="0" fontId="14" fillId="0" borderId="8" xfId="0" applyFont="1" applyBorder="1">
      <alignment vertical="center"/>
    </xf>
    <xf numFmtId="0" fontId="1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</cellXfs>
  <cellStyles count="4">
    <cellStyle name="Normal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colors>
    <mruColors>
      <color rgb="FFFFFE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3</xdr:col>
      <xdr:colOff>717550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30325" cy="717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50800</xdr:colOff>
      <xdr:row>1</xdr:row>
      <xdr:rowOff>25400</xdr:rowOff>
    </xdr:from>
    <xdr:to>
      <xdr:col>1</xdr:col>
      <xdr:colOff>708025</xdr:colOff>
      <xdr:row>3</xdr:row>
      <xdr:rowOff>168275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7753C4ED-B8CE-1E41-BE4A-E766D71F0D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0800" y="2921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K45"/>
  <sheetViews>
    <sheetView view="pageBreakPreview" zoomScaleNormal="100" zoomScaleSheetLayoutView="100" workbookViewId="0">
      <selection activeCell="I27" sqref="I27"/>
    </sheetView>
  </sheetViews>
  <sheetFormatPr baseColWidth="10" defaultColWidth="9" defaultRowHeight="15"/>
  <cols>
    <col min="1" max="1" width="1.5" customWidth="1"/>
    <col min="2" max="2" width="6" bestFit="1" customWidth="1"/>
    <col min="3" max="3" width="2.16406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39.83203125" customWidth="1"/>
  </cols>
  <sheetData>
    <row r="1" spans="2:11">
      <c r="B1" s="2"/>
      <c r="C1" s="2"/>
      <c r="D1" s="2"/>
      <c r="E1" s="2"/>
      <c r="F1" s="2"/>
      <c r="G1" s="2"/>
      <c r="H1" s="2"/>
      <c r="I1" s="2"/>
      <c r="J1" s="2"/>
      <c r="K1" s="2"/>
    </row>
    <row r="3" spans="2:11" ht="19">
      <c r="B3" s="37" t="s">
        <v>4</v>
      </c>
      <c r="C3" s="37"/>
      <c r="D3" s="37"/>
      <c r="E3" s="37"/>
      <c r="F3" s="37"/>
      <c r="G3" s="37"/>
      <c r="H3" s="37"/>
      <c r="I3" s="37"/>
      <c r="J3" s="37"/>
      <c r="K3" s="37"/>
    </row>
    <row r="4" spans="2:11" ht="20" customHeight="1">
      <c r="B4" s="3"/>
      <c r="C4" s="3"/>
      <c r="D4" s="3"/>
      <c r="E4" s="3"/>
      <c r="F4" s="3"/>
      <c r="G4" s="3"/>
      <c r="H4" s="3"/>
      <c r="I4" s="3"/>
      <c r="J4" s="3"/>
      <c r="K4" s="20"/>
    </row>
    <row r="5" spans="2:11" ht="20" customHeight="1">
      <c r="B5" s="4"/>
      <c r="C5" s="5"/>
      <c r="D5" s="6" t="s">
        <v>5</v>
      </c>
      <c r="E5" s="6"/>
      <c r="F5" s="38" t="s">
        <v>30</v>
      </c>
      <c r="G5" s="38"/>
      <c r="H5" s="6" t="s">
        <v>6</v>
      </c>
      <c r="I5" s="5"/>
      <c r="J5" s="38" t="s">
        <v>7</v>
      </c>
      <c r="K5" s="39"/>
    </row>
    <row r="6" spans="2:11" ht="20" customHeight="1">
      <c r="B6" s="7"/>
      <c r="C6" s="8"/>
      <c r="D6" s="9" t="s">
        <v>8</v>
      </c>
      <c r="E6" s="9"/>
      <c r="F6" s="40" t="s">
        <v>31</v>
      </c>
      <c r="G6" s="40"/>
      <c r="H6" s="9" t="s">
        <v>9</v>
      </c>
      <c r="I6" s="8"/>
      <c r="J6" s="40" t="s">
        <v>10</v>
      </c>
      <c r="K6" s="41"/>
    </row>
    <row r="7" spans="2:11" ht="20" customHeight="1">
      <c r="B7" s="7"/>
      <c r="C7" s="8"/>
      <c r="D7" s="9" t="s">
        <v>11</v>
      </c>
      <c r="E7" s="9"/>
      <c r="F7" s="40" t="s">
        <v>33</v>
      </c>
      <c r="G7" s="40"/>
      <c r="H7" s="9" t="s">
        <v>12</v>
      </c>
      <c r="I7" s="21"/>
      <c r="J7" s="42" t="s">
        <v>32</v>
      </c>
      <c r="K7" s="41"/>
    </row>
    <row r="8" spans="2:11" ht="20" customHeight="1">
      <c r="B8" s="10"/>
      <c r="C8" s="11"/>
      <c r="D8" s="12"/>
      <c r="E8" s="12"/>
      <c r="F8" s="13"/>
      <c r="G8" s="13"/>
      <c r="H8" s="12" t="s">
        <v>13</v>
      </c>
      <c r="I8" s="22"/>
      <c r="J8" s="43" t="s">
        <v>45</v>
      </c>
      <c r="K8" s="44"/>
    </row>
    <row r="9" spans="2:11" ht="20" customHeight="1">
      <c r="B9" s="14"/>
      <c r="C9" s="14"/>
      <c r="D9" s="14"/>
      <c r="E9" s="14"/>
      <c r="F9" s="14"/>
      <c r="G9" s="14"/>
      <c r="H9" s="14"/>
      <c r="I9" s="14"/>
      <c r="J9" s="14"/>
      <c r="K9" s="14"/>
    </row>
    <row r="10" spans="2:11" ht="20" customHeight="1">
      <c r="B10" s="45" t="s">
        <v>0</v>
      </c>
      <c r="C10" s="46"/>
      <c r="D10" s="15" t="s">
        <v>14</v>
      </c>
      <c r="E10" s="47" t="s">
        <v>15</v>
      </c>
      <c r="F10" s="48"/>
      <c r="G10" s="17" t="s">
        <v>16</v>
      </c>
      <c r="H10" s="16" t="s">
        <v>17</v>
      </c>
      <c r="I10" s="47" t="s">
        <v>18</v>
      </c>
      <c r="J10" s="48"/>
      <c r="K10" s="17" t="s">
        <v>19</v>
      </c>
    </row>
    <row r="11" spans="2:11" ht="20" customHeight="1">
      <c r="B11" s="33">
        <v>1</v>
      </c>
      <c r="C11" s="34"/>
      <c r="D11" s="54" t="s">
        <v>20</v>
      </c>
      <c r="E11" s="56" t="s">
        <v>21</v>
      </c>
      <c r="F11" s="57"/>
      <c r="G11" s="18"/>
      <c r="H11" s="18"/>
      <c r="I11" s="35"/>
      <c r="J11" s="36"/>
      <c r="K11" s="25"/>
    </row>
    <row r="12" spans="2:11" ht="20" customHeight="1">
      <c r="B12" s="33"/>
      <c r="C12" s="34"/>
      <c r="D12" s="55"/>
      <c r="E12" s="58"/>
      <c r="F12" s="59"/>
      <c r="G12" s="18"/>
      <c r="H12" s="18"/>
      <c r="I12" s="23"/>
      <c r="J12" s="24"/>
      <c r="K12" s="25"/>
    </row>
    <row r="13" spans="2:11" ht="20" customHeight="1">
      <c r="B13" s="33"/>
      <c r="C13" s="34"/>
      <c r="D13" s="55"/>
      <c r="E13" s="58"/>
      <c r="F13" s="59"/>
      <c r="G13" s="18"/>
      <c r="H13" s="18"/>
      <c r="I13" s="23"/>
      <c r="J13" s="24"/>
      <c r="K13" s="25"/>
    </row>
    <row r="14" spans="2:11" ht="20" customHeight="1">
      <c r="B14" s="33">
        <v>2</v>
      </c>
      <c r="C14" s="34"/>
      <c r="D14" s="55"/>
      <c r="E14" s="56" t="s">
        <v>22</v>
      </c>
      <c r="F14" s="57"/>
      <c r="G14" s="18">
        <v>162</v>
      </c>
      <c r="H14" s="18">
        <v>162</v>
      </c>
      <c r="I14" s="35"/>
      <c r="J14" s="36"/>
      <c r="K14" s="25" t="s">
        <v>34</v>
      </c>
    </row>
    <row r="15" spans="2:11" ht="20" customHeight="1">
      <c r="B15" s="33"/>
      <c r="C15" s="34"/>
      <c r="D15" s="55"/>
      <c r="E15" s="58"/>
      <c r="F15" s="59"/>
      <c r="G15" s="18">
        <v>234.49</v>
      </c>
      <c r="H15" s="32">
        <v>234.49</v>
      </c>
      <c r="I15" s="23"/>
      <c r="J15" s="24"/>
      <c r="K15" s="25" t="s">
        <v>34</v>
      </c>
    </row>
    <row r="16" spans="2:11" ht="20" customHeight="1">
      <c r="B16" s="33"/>
      <c r="C16" s="34"/>
      <c r="D16" s="55"/>
      <c r="E16" s="58"/>
      <c r="F16" s="59"/>
      <c r="G16" s="32">
        <v>19.22</v>
      </c>
      <c r="H16" s="32">
        <v>19.22</v>
      </c>
      <c r="I16" s="30"/>
      <c r="J16" s="31"/>
      <c r="K16" s="25" t="s">
        <v>34</v>
      </c>
    </row>
    <row r="17" spans="2:11" ht="20" customHeight="1">
      <c r="B17" s="33"/>
      <c r="C17" s="34"/>
      <c r="D17" s="55"/>
      <c r="E17" s="58"/>
      <c r="F17" s="59"/>
      <c r="G17" s="32">
        <v>342.36</v>
      </c>
      <c r="H17" s="32">
        <v>342.36</v>
      </c>
      <c r="I17" s="30"/>
      <c r="J17" s="31"/>
      <c r="K17" s="25" t="s">
        <v>35</v>
      </c>
    </row>
    <row r="18" spans="2:11" ht="20" customHeight="1">
      <c r="B18" s="33">
        <v>3</v>
      </c>
      <c r="C18" s="34"/>
      <c r="D18" s="55"/>
      <c r="E18" s="56" t="s">
        <v>23</v>
      </c>
      <c r="F18" s="57"/>
      <c r="G18" s="18"/>
      <c r="H18" s="18"/>
      <c r="I18" s="35"/>
      <c r="J18" s="36"/>
      <c r="K18" s="25"/>
    </row>
    <row r="19" spans="2:11" ht="20" customHeight="1">
      <c r="B19" s="33"/>
      <c r="C19" s="34"/>
      <c r="D19" s="55"/>
      <c r="E19" s="58"/>
      <c r="F19" s="59"/>
      <c r="G19" s="32"/>
      <c r="H19" s="32"/>
      <c r="I19" s="30"/>
      <c r="J19" s="31"/>
      <c r="K19" s="25"/>
    </row>
    <row r="20" spans="2:11" ht="20" customHeight="1">
      <c r="B20" s="33"/>
      <c r="C20" s="34"/>
      <c r="D20" s="55"/>
      <c r="E20" s="60"/>
      <c r="F20" s="61"/>
      <c r="G20" s="18"/>
      <c r="H20" s="18"/>
      <c r="I20" s="23"/>
      <c r="J20" s="24"/>
      <c r="K20" s="25"/>
    </row>
    <row r="21" spans="2:11" ht="20" customHeight="1">
      <c r="B21" s="33">
        <v>4</v>
      </c>
      <c r="C21" s="34"/>
      <c r="D21" s="55"/>
      <c r="E21" s="56" t="s">
        <v>24</v>
      </c>
      <c r="F21" s="57"/>
      <c r="G21" s="18">
        <v>455.5</v>
      </c>
      <c r="H21" s="32">
        <v>455.5</v>
      </c>
      <c r="I21" s="23"/>
      <c r="J21" s="24"/>
      <c r="K21" s="25" t="s">
        <v>40</v>
      </c>
    </row>
    <row r="22" spans="2:11" ht="20" customHeight="1">
      <c r="B22" s="33"/>
      <c r="C22" s="34"/>
      <c r="D22" s="55"/>
      <c r="E22" s="58"/>
      <c r="F22" s="59"/>
      <c r="G22" s="18">
        <v>445.75</v>
      </c>
      <c r="H22" s="32">
        <v>445.75</v>
      </c>
      <c r="I22" s="23"/>
      <c r="J22" s="24"/>
      <c r="K22" s="25" t="s">
        <v>41</v>
      </c>
    </row>
    <row r="23" spans="2:11" ht="20" customHeight="1">
      <c r="B23" s="33"/>
      <c r="C23" s="34"/>
      <c r="D23" s="55"/>
      <c r="E23" s="58"/>
      <c r="F23" s="59"/>
      <c r="G23" s="18">
        <v>296.89999999999998</v>
      </c>
      <c r="H23" s="32">
        <v>296.89999999999998</v>
      </c>
      <c r="I23" s="23"/>
      <c r="J23" s="24"/>
      <c r="K23" s="25" t="s">
        <v>42</v>
      </c>
    </row>
    <row r="24" spans="2:11" ht="20" customHeight="1">
      <c r="B24" s="33"/>
      <c r="C24" s="34"/>
      <c r="D24" s="55"/>
      <c r="E24" s="58"/>
      <c r="F24" s="59"/>
      <c r="G24" s="18">
        <v>560.5</v>
      </c>
      <c r="H24" s="32">
        <v>560.5</v>
      </c>
      <c r="I24" s="23"/>
      <c r="J24" s="24"/>
      <c r="K24" s="25" t="s">
        <v>43</v>
      </c>
    </row>
    <row r="25" spans="2:11" ht="20" customHeight="1">
      <c r="B25" s="33"/>
      <c r="C25" s="34"/>
      <c r="D25" s="55"/>
      <c r="E25" s="58"/>
      <c r="F25" s="59"/>
      <c r="G25" s="18">
        <v>333.4</v>
      </c>
      <c r="H25" s="32">
        <v>333.4</v>
      </c>
      <c r="I25" s="23"/>
      <c r="J25" s="24"/>
      <c r="K25" s="25" t="s">
        <v>44</v>
      </c>
    </row>
    <row r="26" spans="2:11" ht="20" customHeight="1">
      <c r="B26" s="47" t="s">
        <v>1</v>
      </c>
      <c r="C26" s="49"/>
      <c r="D26" s="49"/>
      <c r="E26" s="49"/>
      <c r="F26" s="48"/>
      <c r="G26" s="19">
        <f>SUM(G11:G25)</f>
        <v>2850.1200000000003</v>
      </c>
      <c r="H26" s="19">
        <f>SUM(H11:H25)</f>
        <v>2850.1200000000003</v>
      </c>
      <c r="I26" s="50">
        <f>SUM(I11:J25)</f>
        <v>0</v>
      </c>
      <c r="J26" s="51"/>
      <c r="K26" s="26"/>
    </row>
    <row r="27" spans="2:11" ht="20" customHeight="1">
      <c r="B27" s="14"/>
      <c r="C27" s="14"/>
      <c r="D27" s="14"/>
      <c r="E27" s="14"/>
      <c r="F27" s="14"/>
      <c r="G27" s="14"/>
      <c r="H27" s="14"/>
      <c r="I27" s="14"/>
      <c r="J27" s="27"/>
      <c r="K27" s="14"/>
    </row>
    <row r="28" spans="2:11" ht="20" customHeight="1">
      <c r="B28" s="52" t="s">
        <v>17</v>
      </c>
      <c r="C28" s="52"/>
      <c r="D28" s="52"/>
      <c r="E28" s="52"/>
      <c r="F28" s="52"/>
      <c r="G28" s="52" t="s">
        <v>26</v>
      </c>
      <c r="H28" s="52"/>
      <c r="I28" s="52"/>
      <c r="J28" s="52"/>
      <c r="K28" s="17" t="s">
        <v>27</v>
      </c>
    </row>
    <row r="29" spans="2:11" ht="20" customHeight="1">
      <c r="B29" s="53">
        <f>H26</f>
        <v>2850.1200000000003</v>
      </c>
      <c r="C29" s="53"/>
      <c r="D29" s="53"/>
      <c r="E29" s="53"/>
      <c r="F29" s="53"/>
      <c r="G29" s="53">
        <f>I26</f>
        <v>0</v>
      </c>
      <c r="H29" s="53"/>
      <c r="I29" s="53"/>
      <c r="J29" s="53"/>
      <c r="K29" s="28">
        <f>SUM(B29:J29)</f>
        <v>2850.1200000000003</v>
      </c>
    </row>
    <row r="30" spans="2:11" ht="20" customHeight="1">
      <c r="B30" s="14"/>
      <c r="C30" s="14"/>
      <c r="D30" s="14"/>
      <c r="E30" s="14"/>
      <c r="F30" s="14"/>
      <c r="G30" s="14"/>
      <c r="H30" s="14"/>
      <c r="I30" s="14"/>
      <c r="J30" s="14"/>
      <c r="K30" s="14"/>
    </row>
    <row r="31" spans="2:11" ht="20" customHeight="1">
      <c r="B31" s="14" t="s">
        <v>28</v>
      </c>
      <c r="C31" s="14"/>
      <c r="D31" s="14" t="s">
        <v>30</v>
      </c>
      <c r="E31" s="14"/>
      <c r="F31" s="14" t="s">
        <v>2</v>
      </c>
      <c r="G31" s="14" t="s">
        <v>29</v>
      </c>
      <c r="H31" s="14"/>
      <c r="I31" s="14"/>
      <c r="J31" s="14" t="s">
        <v>3</v>
      </c>
      <c r="K31" s="14"/>
    </row>
    <row r="44" spans="11:11" s="1" customFormat="1" ht="17">
      <c r="K44" s="29"/>
    </row>
    <row r="45" spans="11:11" s="1" customFormat="1" ht="17">
      <c r="K45" s="29"/>
    </row>
  </sheetData>
  <mergeCells count="40">
    <mergeCell ref="D11:D25"/>
    <mergeCell ref="E21:F25"/>
    <mergeCell ref="E18:F20"/>
    <mergeCell ref="E14:F17"/>
    <mergeCell ref="E11:F13"/>
    <mergeCell ref="I26:J26"/>
    <mergeCell ref="B28:F28"/>
    <mergeCell ref="G28:J28"/>
    <mergeCell ref="B29:F29"/>
    <mergeCell ref="G29:J29"/>
    <mergeCell ref="B12:C12"/>
    <mergeCell ref="B13:C13"/>
    <mergeCell ref="I14:J14"/>
    <mergeCell ref="B18:C18"/>
    <mergeCell ref="I18:J18"/>
    <mergeCell ref="B15:C15"/>
    <mergeCell ref="B16:C16"/>
    <mergeCell ref="B17:C17"/>
    <mergeCell ref="B24:C24"/>
    <mergeCell ref="B25:C25"/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I11:J11"/>
    <mergeCell ref="B14:C14"/>
    <mergeCell ref="B19:C19"/>
    <mergeCell ref="B20:C20"/>
    <mergeCell ref="B21:C21"/>
    <mergeCell ref="B22:C22"/>
    <mergeCell ref="B23:C23"/>
    <mergeCell ref="B26:F26"/>
  </mergeCells>
  <pageMargins left="0.69930555555555596" right="0.69930555555555596" top="0.75" bottom="0.75" header="0.3" footer="0.3"/>
  <pageSetup paperSize="9" scale="70" orientation="portrait"/>
  <colBreaks count="1" manualBreakCount="1">
    <brk id="11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D225FC-EAB6-4D4C-B19B-DFB65E2C51CA}">
  <dimension ref="A2:N57"/>
  <sheetViews>
    <sheetView tabSelected="1" workbookViewId="0"/>
  </sheetViews>
  <sheetFormatPr baseColWidth="10" defaultColWidth="9" defaultRowHeight="21" customHeight="1"/>
  <cols>
    <col min="1" max="1" width="9" style="62" customWidth="1"/>
    <col min="2" max="2" width="16.6640625" customWidth="1"/>
    <col min="3" max="3" width="13.1640625" style="64" customWidth="1"/>
    <col min="5" max="5" width="13.1640625" customWidth="1"/>
    <col min="6" max="7" width="11.6640625" customWidth="1"/>
    <col min="8" max="8" width="12.83203125" customWidth="1"/>
    <col min="9" max="9" width="41.5" bestFit="1" customWidth="1"/>
    <col min="10" max="10" width="39.5" customWidth="1"/>
  </cols>
  <sheetData>
    <row r="2" spans="1:12" ht="21" customHeight="1">
      <c r="C2" s="37" t="s">
        <v>46</v>
      </c>
      <c r="D2" s="37"/>
      <c r="E2" s="37"/>
      <c r="F2" s="37"/>
      <c r="G2" s="37"/>
      <c r="H2" s="37"/>
      <c r="I2" s="63"/>
      <c r="J2" s="63"/>
      <c r="K2" s="63"/>
      <c r="L2" s="63"/>
    </row>
    <row r="4" spans="1:12" ht="21" customHeight="1">
      <c r="G4" s="126" t="s">
        <v>93</v>
      </c>
      <c r="H4" s="65"/>
      <c r="I4" s="65"/>
      <c r="J4" s="126" t="s">
        <v>94</v>
      </c>
    </row>
    <row r="5" spans="1:12" ht="21" customHeight="1">
      <c r="G5" s="66"/>
      <c r="H5" s="66"/>
      <c r="I5" s="66"/>
      <c r="J5" s="66"/>
    </row>
    <row r="6" spans="1:12" ht="21" customHeight="1">
      <c r="A6" s="67" t="s">
        <v>0</v>
      </c>
      <c r="B6" s="68" t="s">
        <v>47</v>
      </c>
      <c r="C6" s="69" t="s">
        <v>48</v>
      </c>
      <c r="D6" s="69"/>
      <c r="E6" s="69"/>
      <c r="F6" s="70" t="s">
        <v>49</v>
      </c>
      <c r="G6" s="70"/>
      <c r="H6" s="70"/>
      <c r="I6" s="70"/>
      <c r="J6" s="68" t="s">
        <v>50</v>
      </c>
    </row>
    <row r="7" spans="1:12" ht="21" customHeight="1">
      <c r="A7" s="67"/>
      <c r="B7" s="68"/>
      <c r="C7" s="71" t="s">
        <v>51</v>
      </c>
      <c r="D7" s="72" t="s">
        <v>52</v>
      </c>
      <c r="E7" s="73" t="s">
        <v>53</v>
      </c>
      <c r="F7" s="74" t="s">
        <v>54</v>
      </c>
      <c r="G7" s="74" t="s">
        <v>55</v>
      </c>
      <c r="H7" s="74" t="s">
        <v>56</v>
      </c>
      <c r="I7" s="74" t="s">
        <v>57</v>
      </c>
      <c r="J7" s="68"/>
    </row>
    <row r="8" spans="1:12" ht="21" customHeight="1">
      <c r="A8" s="75">
        <v>1</v>
      </c>
      <c r="B8" s="76" t="s">
        <v>58</v>
      </c>
      <c r="C8" s="113">
        <v>0</v>
      </c>
      <c r="D8" s="114"/>
      <c r="E8" s="113">
        <f>C8*D8</f>
        <v>0</v>
      </c>
      <c r="F8" s="77">
        <v>0</v>
      </c>
      <c r="G8" s="77">
        <v>0</v>
      </c>
      <c r="H8" s="77">
        <f t="shared" ref="H8:H10" si="0">F8+G8</f>
        <v>0</v>
      </c>
      <c r="I8" s="78"/>
      <c r="J8" s="79" t="s">
        <v>59</v>
      </c>
    </row>
    <row r="9" spans="1:12" ht="21" customHeight="1">
      <c r="A9" s="75"/>
      <c r="B9" s="76"/>
      <c r="C9" s="113"/>
      <c r="D9" s="114"/>
      <c r="E9" s="113"/>
      <c r="F9" s="77">
        <v>0</v>
      </c>
      <c r="G9" s="77">
        <v>0</v>
      </c>
      <c r="H9" s="77">
        <f t="shared" si="0"/>
        <v>0</v>
      </c>
      <c r="I9" s="78"/>
      <c r="J9" s="80"/>
    </row>
    <row r="10" spans="1:12" ht="21" customHeight="1">
      <c r="A10" s="75"/>
      <c r="B10" s="76"/>
      <c r="C10" s="113"/>
      <c r="D10" s="114"/>
      <c r="E10" s="113"/>
      <c r="F10" s="77">
        <v>0</v>
      </c>
      <c r="G10" s="77">
        <v>0</v>
      </c>
      <c r="H10" s="77">
        <f t="shared" si="0"/>
        <v>0</v>
      </c>
      <c r="I10" s="78"/>
      <c r="J10" s="80"/>
    </row>
    <row r="11" spans="1:12" s="86" customFormat="1" ht="21" customHeight="1">
      <c r="A11" s="81"/>
      <c r="B11" s="82" t="s">
        <v>60</v>
      </c>
      <c r="C11" s="115">
        <f>SUM(C8)</f>
        <v>0</v>
      </c>
      <c r="D11" s="115">
        <f>SUM(D8)</f>
        <v>0</v>
      </c>
      <c r="E11" s="115">
        <f>SUM(E8)</f>
        <v>0</v>
      </c>
      <c r="F11" s="83">
        <f t="shared" ref="F11:H11" si="1">SUM(F8:F10)</f>
        <v>0</v>
      </c>
      <c r="G11" s="83">
        <f t="shared" si="1"/>
        <v>0</v>
      </c>
      <c r="H11" s="83">
        <f t="shared" si="1"/>
        <v>0</v>
      </c>
      <c r="I11" s="84"/>
      <c r="J11" s="85"/>
    </row>
    <row r="12" spans="1:12" ht="21" customHeight="1">
      <c r="A12" s="87">
        <v>2</v>
      </c>
      <c r="B12" s="88" t="s">
        <v>61</v>
      </c>
      <c r="C12" s="116">
        <v>0</v>
      </c>
      <c r="D12" s="117"/>
      <c r="E12" s="116">
        <f>C12*D12</f>
        <v>0</v>
      </c>
      <c r="F12" s="77">
        <v>0</v>
      </c>
      <c r="G12" s="77">
        <v>0</v>
      </c>
      <c r="H12" s="77">
        <f t="shared" ref="H12:H17" si="2">F12+G12</f>
        <v>0</v>
      </c>
      <c r="I12" s="78"/>
      <c r="J12" s="79" t="s">
        <v>62</v>
      </c>
    </row>
    <row r="13" spans="1:12" ht="21" customHeight="1">
      <c r="A13" s="90"/>
      <c r="B13" s="91"/>
      <c r="C13" s="118"/>
      <c r="D13" s="119"/>
      <c r="E13" s="118"/>
      <c r="F13" s="77">
        <v>0</v>
      </c>
      <c r="G13" s="77">
        <v>0</v>
      </c>
      <c r="H13" s="77">
        <f t="shared" si="2"/>
        <v>0</v>
      </c>
      <c r="I13" s="78"/>
      <c r="J13" s="80"/>
    </row>
    <row r="14" spans="1:12" s="86" customFormat="1" ht="21" customHeight="1">
      <c r="A14" s="81"/>
      <c r="B14" s="82" t="s">
        <v>63</v>
      </c>
      <c r="C14" s="115">
        <f>SUM(C12)</f>
        <v>0</v>
      </c>
      <c r="D14" s="115">
        <f>SUM(D12)</f>
        <v>0</v>
      </c>
      <c r="E14" s="115">
        <f>SUM(E12)</f>
        <v>0</v>
      </c>
      <c r="F14" s="83">
        <f t="shared" ref="F14:H14" si="3">SUM(F12:F13)</f>
        <v>0</v>
      </c>
      <c r="G14" s="83">
        <f t="shared" si="3"/>
        <v>0</v>
      </c>
      <c r="H14" s="83">
        <f t="shared" si="3"/>
        <v>0</v>
      </c>
      <c r="I14" s="84"/>
      <c r="J14" s="85"/>
    </row>
    <row r="15" spans="1:12" ht="21" customHeight="1">
      <c r="A15" s="75">
        <v>3</v>
      </c>
      <c r="B15" s="76" t="s">
        <v>64</v>
      </c>
      <c r="C15" s="113">
        <v>0</v>
      </c>
      <c r="D15" s="114"/>
      <c r="E15" s="113">
        <f>C15*D15</f>
        <v>0</v>
      </c>
      <c r="F15" s="77">
        <v>0</v>
      </c>
      <c r="G15" s="77">
        <v>0</v>
      </c>
      <c r="H15" s="77">
        <f t="shared" si="2"/>
        <v>0</v>
      </c>
      <c r="I15" s="78"/>
      <c r="J15" s="93" t="s">
        <v>65</v>
      </c>
    </row>
    <row r="16" spans="1:12" ht="21" customHeight="1">
      <c r="A16" s="75"/>
      <c r="B16" s="76"/>
      <c r="C16" s="113"/>
      <c r="D16" s="114"/>
      <c r="E16" s="113"/>
      <c r="F16" s="77">
        <v>0</v>
      </c>
      <c r="G16" s="77">
        <v>0</v>
      </c>
      <c r="H16" s="77">
        <f t="shared" si="2"/>
        <v>0</v>
      </c>
      <c r="I16" s="78"/>
      <c r="J16" s="94"/>
    </row>
    <row r="17" spans="1:14" ht="21" customHeight="1">
      <c r="A17" s="75"/>
      <c r="B17" s="76"/>
      <c r="C17" s="113"/>
      <c r="D17" s="114"/>
      <c r="E17" s="113"/>
      <c r="F17" s="77">
        <v>0</v>
      </c>
      <c r="G17" s="77">
        <v>0</v>
      </c>
      <c r="H17" s="77">
        <f t="shared" si="2"/>
        <v>0</v>
      </c>
      <c r="I17" s="78"/>
      <c r="J17" s="94"/>
    </row>
    <row r="18" spans="1:14" s="86" customFormat="1" ht="21" customHeight="1">
      <c r="A18" s="81"/>
      <c r="B18" s="82" t="s">
        <v>66</v>
      </c>
      <c r="C18" s="115">
        <f t="shared" ref="C18:G18" si="4">SUM(C15)</f>
        <v>0</v>
      </c>
      <c r="D18" s="115">
        <f t="shared" si="4"/>
        <v>0</v>
      </c>
      <c r="E18" s="115">
        <f t="shared" si="4"/>
        <v>0</v>
      </c>
      <c r="F18" s="83">
        <f t="shared" si="4"/>
        <v>0</v>
      </c>
      <c r="G18" s="83">
        <f t="shared" si="4"/>
        <v>0</v>
      </c>
      <c r="H18" s="83">
        <f>SUM(H15:H17)</f>
        <v>0</v>
      </c>
      <c r="I18" s="84"/>
      <c r="J18" s="95"/>
    </row>
    <row r="19" spans="1:14" ht="21" customHeight="1">
      <c r="A19" s="75">
        <v>4</v>
      </c>
      <c r="B19" s="76" t="s">
        <v>67</v>
      </c>
      <c r="C19" s="113">
        <v>0</v>
      </c>
      <c r="D19" s="114"/>
      <c r="E19" s="113">
        <f t="shared" ref="E19:E23" si="5">C19*D19</f>
        <v>0</v>
      </c>
      <c r="F19" s="77">
        <v>0</v>
      </c>
      <c r="G19" s="77">
        <v>0</v>
      </c>
      <c r="H19" s="77">
        <v>0</v>
      </c>
      <c r="I19" s="78"/>
      <c r="J19" s="93" t="s">
        <v>68</v>
      </c>
    </row>
    <row r="20" spans="1:14" ht="21" customHeight="1">
      <c r="A20" s="75"/>
      <c r="B20" s="76"/>
      <c r="C20" s="113"/>
      <c r="D20" s="114"/>
      <c r="E20" s="113"/>
      <c r="F20" s="77">
        <v>0</v>
      </c>
      <c r="G20" s="77">
        <v>0</v>
      </c>
      <c r="H20" s="77">
        <f t="shared" ref="H20:H23" si="6">F20+G20</f>
        <v>0</v>
      </c>
      <c r="I20" s="78"/>
      <c r="J20" s="94"/>
    </row>
    <row r="21" spans="1:14" s="86" customFormat="1" ht="21" customHeight="1">
      <c r="A21" s="81"/>
      <c r="B21" s="82" t="s">
        <v>69</v>
      </c>
      <c r="C21" s="115">
        <f>SUM(C19)</f>
        <v>0</v>
      </c>
      <c r="D21" s="115">
        <f>SUM(D19)</f>
        <v>0</v>
      </c>
      <c r="E21" s="115">
        <f>SUM(E19)</f>
        <v>0</v>
      </c>
      <c r="F21" s="83">
        <f t="shared" ref="F21:H21" si="7">SUM(F19:F20)</f>
        <v>0</v>
      </c>
      <c r="G21" s="83">
        <f t="shared" si="7"/>
        <v>0</v>
      </c>
      <c r="H21" s="83">
        <f t="shared" si="7"/>
        <v>0</v>
      </c>
      <c r="I21" s="84"/>
      <c r="J21" s="95"/>
      <c r="L21"/>
      <c r="M21"/>
      <c r="N21"/>
    </row>
    <row r="22" spans="1:14" ht="21" customHeight="1">
      <c r="A22" s="87">
        <v>5</v>
      </c>
      <c r="B22" s="88" t="s">
        <v>70</v>
      </c>
      <c r="C22" s="120">
        <v>0</v>
      </c>
      <c r="D22" s="121"/>
      <c r="E22" s="120">
        <f t="shared" si="5"/>
        <v>0</v>
      </c>
      <c r="F22" s="77">
        <v>0</v>
      </c>
      <c r="G22" s="77">
        <v>0</v>
      </c>
      <c r="H22" s="77">
        <f t="shared" si="6"/>
        <v>0</v>
      </c>
      <c r="I22" s="78"/>
      <c r="J22" s="79" t="s">
        <v>71</v>
      </c>
    </row>
    <row r="23" spans="1:14" ht="21" customHeight="1">
      <c r="A23" s="90"/>
      <c r="B23" s="96"/>
      <c r="C23" s="120">
        <v>0</v>
      </c>
      <c r="D23" s="121"/>
      <c r="E23" s="120">
        <f t="shared" si="5"/>
        <v>0</v>
      </c>
      <c r="F23" s="77">
        <v>0</v>
      </c>
      <c r="G23" s="77">
        <v>0</v>
      </c>
      <c r="H23" s="77">
        <f t="shared" si="6"/>
        <v>0</v>
      </c>
      <c r="I23" s="78"/>
      <c r="J23" s="79"/>
    </row>
    <row r="24" spans="1:14" s="86" customFormat="1" ht="21" customHeight="1">
      <c r="A24" s="81"/>
      <c r="B24" s="82" t="s">
        <v>72</v>
      </c>
      <c r="C24" s="115">
        <f>SUM(C22)</f>
        <v>0</v>
      </c>
      <c r="D24" s="115">
        <f>SUM(D22)</f>
        <v>0</v>
      </c>
      <c r="E24" s="115">
        <f>SUM(E22)</f>
        <v>0</v>
      </c>
      <c r="F24" s="83">
        <f t="shared" ref="F24:H24" si="8">SUM(F22:F23)</f>
        <v>0</v>
      </c>
      <c r="G24" s="83">
        <f t="shared" si="8"/>
        <v>0</v>
      </c>
      <c r="H24" s="83">
        <f t="shared" si="8"/>
        <v>0</v>
      </c>
      <c r="I24" s="84"/>
      <c r="J24" s="85"/>
      <c r="L24"/>
      <c r="M24"/>
      <c r="N24"/>
    </row>
    <row r="25" spans="1:14" ht="21" customHeight="1">
      <c r="A25" s="75">
        <v>6</v>
      </c>
      <c r="B25" s="76" t="s">
        <v>73</v>
      </c>
      <c r="C25" s="113">
        <v>0</v>
      </c>
      <c r="D25" s="114"/>
      <c r="E25" s="113">
        <f>C25*D25</f>
        <v>0</v>
      </c>
      <c r="F25" s="77">
        <v>0</v>
      </c>
      <c r="G25" s="77">
        <v>0</v>
      </c>
      <c r="H25" s="77">
        <f t="shared" ref="H25:H28" si="9">F25+G25</f>
        <v>0</v>
      </c>
      <c r="I25" s="78"/>
      <c r="J25" s="79" t="s">
        <v>74</v>
      </c>
    </row>
    <row r="26" spans="1:14" ht="21" customHeight="1">
      <c r="A26" s="75"/>
      <c r="B26" s="76"/>
      <c r="C26" s="113"/>
      <c r="D26" s="114"/>
      <c r="E26" s="113"/>
      <c r="F26" s="77">
        <v>0</v>
      </c>
      <c r="G26" s="77">
        <v>0</v>
      </c>
      <c r="H26" s="77">
        <f t="shared" si="9"/>
        <v>0</v>
      </c>
      <c r="I26" s="78"/>
      <c r="J26" s="94"/>
    </row>
    <row r="27" spans="1:14" ht="21" customHeight="1">
      <c r="A27" s="75"/>
      <c r="B27" s="76"/>
      <c r="C27" s="113"/>
      <c r="D27" s="114"/>
      <c r="E27" s="113"/>
      <c r="F27" s="77">
        <v>0</v>
      </c>
      <c r="G27" s="77">
        <v>0</v>
      </c>
      <c r="H27" s="77">
        <f t="shared" si="9"/>
        <v>0</v>
      </c>
      <c r="I27" s="78"/>
      <c r="J27" s="94"/>
    </row>
    <row r="28" spans="1:14" ht="21" customHeight="1">
      <c r="A28" s="75"/>
      <c r="B28" s="76"/>
      <c r="C28" s="113"/>
      <c r="D28" s="114"/>
      <c r="E28" s="113"/>
      <c r="F28" s="77">
        <v>0</v>
      </c>
      <c r="G28" s="77">
        <v>0</v>
      </c>
      <c r="H28" s="77">
        <f t="shared" si="9"/>
        <v>0</v>
      </c>
      <c r="I28" s="78"/>
      <c r="J28" s="94"/>
    </row>
    <row r="29" spans="1:14" s="86" customFormat="1" ht="21" customHeight="1">
      <c r="A29" s="81"/>
      <c r="B29" s="82" t="s">
        <v>75</v>
      </c>
      <c r="C29" s="115">
        <f t="shared" ref="C29:H29" si="10">SUM(C25)</f>
        <v>0</v>
      </c>
      <c r="D29" s="115">
        <f t="shared" si="10"/>
        <v>0</v>
      </c>
      <c r="E29" s="115">
        <f t="shared" si="10"/>
        <v>0</v>
      </c>
      <c r="F29" s="83">
        <f t="shared" si="10"/>
        <v>0</v>
      </c>
      <c r="G29" s="83">
        <f t="shared" si="10"/>
        <v>0</v>
      </c>
      <c r="H29" s="83">
        <f t="shared" si="10"/>
        <v>0</v>
      </c>
      <c r="I29" s="84"/>
      <c r="J29" s="95"/>
    </row>
    <row r="30" spans="1:14" ht="21" customHeight="1">
      <c r="A30" s="75">
        <v>7</v>
      </c>
      <c r="B30" s="76" t="s">
        <v>76</v>
      </c>
      <c r="C30" s="113">
        <v>0</v>
      </c>
      <c r="D30" s="114"/>
      <c r="E30" s="113">
        <f>C30*D30</f>
        <v>0</v>
      </c>
      <c r="F30" s="77">
        <v>0</v>
      </c>
      <c r="G30" s="77">
        <v>0</v>
      </c>
      <c r="H30" s="77">
        <f t="shared" ref="H30:H33" si="11">F30+G30</f>
        <v>0</v>
      </c>
      <c r="I30" s="78"/>
      <c r="J30" s="97"/>
    </row>
    <row r="31" spans="1:14" ht="21" customHeight="1">
      <c r="A31" s="75"/>
      <c r="B31" s="76"/>
      <c r="C31" s="113"/>
      <c r="D31" s="114"/>
      <c r="E31" s="113"/>
      <c r="F31" s="77">
        <v>0</v>
      </c>
      <c r="G31" s="77">
        <v>0</v>
      </c>
      <c r="H31" s="77">
        <f t="shared" si="11"/>
        <v>0</v>
      </c>
      <c r="I31" s="78"/>
      <c r="J31" s="98"/>
    </row>
    <row r="32" spans="1:14" ht="21" customHeight="1">
      <c r="A32" s="75"/>
      <c r="B32" s="76"/>
      <c r="C32" s="113"/>
      <c r="D32" s="114"/>
      <c r="E32" s="113"/>
      <c r="F32" s="77">
        <v>0</v>
      </c>
      <c r="G32" s="77">
        <v>0</v>
      </c>
      <c r="H32" s="77">
        <f t="shared" si="11"/>
        <v>0</v>
      </c>
      <c r="I32" s="78"/>
      <c r="J32" s="98"/>
    </row>
    <row r="33" spans="1:10" ht="21" customHeight="1">
      <c r="A33" s="75"/>
      <c r="B33" s="76"/>
      <c r="C33" s="113"/>
      <c r="D33" s="114"/>
      <c r="E33" s="113"/>
      <c r="F33" s="77">
        <v>0</v>
      </c>
      <c r="G33" s="77">
        <v>0</v>
      </c>
      <c r="H33" s="77">
        <f t="shared" si="11"/>
        <v>0</v>
      </c>
      <c r="I33" s="78"/>
      <c r="J33" s="98"/>
    </row>
    <row r="34" spans="1:10" s="86" customFormat="1" ht="21" customHeight="1">
      <c r="A34" s="81"/>
      <c r="B34" s="82" t="s">
        <v>77</v>
      </c>
      <c r="C34" s="115">
        <f t="shared" ref="C34:H34" si="12">SUM(C30)</f>
        <v>0</v>
      </c>
      <c r="D34" s="115">
        <f t="shared" si="12"/>
        <v>0</v>
      </c>
      <c r="E34" s="115">
        <f t="shared" si="12"/>
        <v>0</v>
      </c>
      <c r="F34" s="83">
        <f t="shared" si="12"/>
        <v>0</v>
      </c>
      <c r="G34" s="83">
        <f t="shared" si="12"/>
        <v>0</v>
      </c>
      <c r="H34" s="83">
        <f t="shared" si="12"/>
        <v>0</v>
      </c>
      <c r="I34" s="84"/>
      <c r="J34" s="99"/>
    </row>
    <row r="35" spans="1:10" ht="21" customHeight="1">
      <c r="A35" s="75">
        <v>8</v>
      </c>
      <c r="B35" s="76" t="s">
        <v>78</v>
      </c>
      <c r="C35" s="113">
        <v>0</v>
      </c>
      <c r="D35" s="114"/>
      <c r="E35" s="113">
        <f>C35*D35</f>
        <v>0</v>
      </c>
      <c r="F35" s="77">
        <v>0</v>
      </c>
      <c r="G35" s="77">
        <v>0</v>
      </c>
      <c r="H35" s="77">
        <f t="shared" ref="H35:H40" si="13">F35+G35</f>
        <v>0</v>
      </c>
      <c r="I35" s="78"/>
      <c r="J35" s="93" t="s">
        <v>79</v>
      </c>
    </row>
    <row r="36" spans="1:10" ht="21" customHeight="1">
      <c r="A36" s="75"/>
      <c r="B36" s="76"/>
      <c r="C36" s="113"/>
      <c r="D36" s="114"/>
      <c r="E36" s="113"/>
      <c r="F36" s="77">
        <v>0</v>
      </c>
      <c r="G36" s="77">
        <v>0</v>
      </c>
      <c r="H36" s="77">
        <f t="shared" si="13"/>
        <v>0</v>
      </c>
      <c r="I36" s="78"/>
      <c r="J36" s="94"/>
    </row>
    <row r="37" spans="1:10" s="86" customFormat="1" ht="21" customHeight="1">
      <c r="A37" s="81"/>
      <c r="B37" s="82" t="s">
        <v>80</v>
      </c>
      <c r="C37" s="115">
        <f t="shared" ref="C37:H37" si="14">SUM(C35)</f>
        <v>0</v>
      </c>
      <c r="D37" s="115">
        <f t="shared" si="14"/>
        <v>0</v>
      </c>
      <c r="E37" s="115">
        <f t="shared" si="14"/>
        <v>0</v>
      </c>
      <c r="F37" s="83">
        <f t="shared" si="14"/>
        <v>0</v>
      </c>
      <c r="G37" s="83">
        <f t="shared" si="14"/>
        <v>0</v>
      </c>
      <c r="H37" s="83">
        <f t="shared" si="14"/>
        <v>0</v>
      </c>
      <c r="I37" s="84"/>
      <c r="J37" s="95"/>
    </row>
    <row r="38" spans="1:10" ht="21" customHeight="1">
      <c r="A38" s="75">
        <v>9</v>
      </c>
      <c r="B38" s="76" t="s">
        <v>81</v>
      </c>
      <c r="C38" s="113">
        <v>0</v>
      </c>
      <c r="D38" s="113">
        <v>0</v>
      </c>
      <c r="E38" s="113">
        <f>C38*D38</f>
        <v>0</v>
      </c>
      <c r="F38" s="77">
        <v>0</v>
      </c>
      <c r="G38" s="77">
        <v>0</v>
      </c>
      <c r="H38" s="77">
        <f t="shared" si="13"/>
        <v>0</v>
      </c>
      <c r="I38" s="78"/>
      <c r="J38" s="79" t="s">
        <v>82</v>
      </c>
    </row>
    <row r="39" spans="1:10" ht="21" customHeight="1">
      <c r="A39" s="75"/>
      <c r="B39" s="76"/>
      <c r="C39" s="113"/>
      <c r="D39" s="113"/>
      <c r="E39" s="113"/>
      <c r="F39" s="77">
        <v>0</v>
      </c>
      <c r="G39" s="77">
        <v>0</v>
      </c>
      <c r="H39" s="77">
        <f t="shared" si="13"/>
        <v>0</v>
      </c>
      <c r="I39" s="78"/>
      <c r="J39" s="80"/>
    </row>
    <row r="40" spans="1:10" ht="21" customHeight="1">
      <c r="A40" s="75"/>
      <c r="B40" s="76"/>
      <c r="C40" s="113"/>
      <c r="D40" s="113"/>
      <c r="E40" s="113"/>
      <c r="F40" s="77">
        <v>0</v>
      </c>
      <c r="G40" s="77">
        <v>0</v>
      </c>
      <c r="H40" s="77">
        <f t="shared" si="13"/>
        <v>0</v>
      </c>
      <c r="I40" s="78"/>
      <c r="J40" s="80"/>
    </row>
    <row r="41" spans="1:10" s="86" customFormat="1" ht="21" customHeight="1">
      <c r="A41" s="81"/>
      <c r="B41" s="82" t="s">
        <v>83</v>
      </c>
      <c r="C41" s="115">
        <f t="shared" ref="C41:H41" si="15">SUM(C38)</f>
        <v>0</v>
      </c>
      <c r="D41" s="115">
        <f>SUM(D38)</f>
        <v>0</v>
      </c>
      <c r="E41" s="115">
        <f>SUM(E38)</f>
        <v>0</v>
      </c>
      <c r="F41" s="83">
        <f t="shared" si="15"/>
        <v>0</v>
      </c>
      <c r="G41" s="83">
        <f t="shared" si="15"/>
        <v>0</v>
      </c>
      <c r="H41" s="83">
        <f t="shared" si="15"/>
        <v>0</v>
      </c>
      <c r="I41" s="84"/>
      <c r="J41" s="85"/>
    </row>
    <row r="42" spans="1:10" s="123" customFormat="1" ht="21" customHeight="1">
      <c r="A42" s="87">
        <v>10</v>
      </c>
      <c r="B42" s="88" t="s">
        <v>25</v>
      </c>
      <c r="C42" s="89">
        <v>0</v>
      </c>
      <c r="D42" s="89">
        <v>0</v>
      </c>
      <c r="E42" s="89">
        <v>0</v>
      </c>
      <c r="F42" s="77">
        <v>31</v>
      </c>
      <c r="G42" s="77">
        <v>0</v>
      </c>
      <c r="H42" s="77">
        <f t="shared" ref="H42:H44" si="16">F42+G42</f>
        <v>31</v>
      </c>
      <c r="I42" s="124" t="s">
        <v>92</v>
      </c>
      <c r="J42" s="122"/>
    </row>
    <row r="43" spans="1:10" s="123" customFormat="1" ht="21" customHeight="1">
      <c r="A43" s="100"/>
      <c r="B43" s="96"/>
      <c r="C43" s="112"/>
      <c r="D43" s="112"/>
      <c r="E43" s="112"/>
      <c r="F43" s="77">
        <v>228</v>
      </c>
      <c r="G43" s="77">
        <v>0</v>
      </c>
      <c r="H43" s="77">
        <f t="shared" si="16"/>
        <v>228</v>
      </c>
      <c r="I43" s="124" t="s">
        <v>37</v>
      </c>
      <c r="J43" s="122"/>
    </row>
    <row r="44" spans="1:10" s="123" customFormat="1" ht="21" customHeight="1">
      <c r="A44" s="100"/>
      <c r="B44" s="96"/>
      <c r="C44" s="112"/>
      <c r="D44" s="112"/>
      <c r="E44" s="112"/>
      <c r="F44" s="77">
        <v>57</v>
      </c>
      <c r="G44" s="77">
        <v>0</v>
      </c>
      <c r="H44" s="77">
        <f t="shared" si="16"/>
        <v>57</v>
      </c>
      <c r="I44" s="124" t="s">
        <v>38</v>
      </c>
      <c r="J44" s="122"/>
    </row>
    <row r="45" spans="1:10" ht="21" customHeight="1">
      <c r="A45" s="100"/>
      <c r="B45" s="96"/>
      <c r="C45" s="112"/>
      <c r="D45" s="112"/>
      <c r="E45" s="112"/>
      <c r="F45" s="77">
        <v>65</v>
      </c>
      <c r="G45" s="77">
        <v>0</v>
      </c>
      <c r="H45" s="77">
        <f t="shared" ref="H45:H47" si="17">F45+G45</f>
        <v>65</v>
      </c>
      <c r="I45" s="125" t="s">
        <v>38</v>
      </c>
      <c r="J45" s="97"/>
    </row>
    <row r="46" spans="1:10" ht="21" customHeight="1">
      <c r="A46" s="100"/>
      <c r="B46" s="96"/>
      <c r="C46" s="112"/>
      <c r="D46" s="112"/>
      <c r="E46" s="112"/>
      <c r="F46" s="77">
        <v>300</v>
      </c>
      <c r="G46" s="77">
        <v>0</v>
      </c>
      <c r="H46" s="77">
        <f t="shared" si="17"/>
        <v>300</v>
      </c>
      <c r="I46" s="125" t="s">
        <v>36</v>
      </c>
      <c r="J46" s="98"/>
    </row>
    <row r="47" spans="1:10" ht="21" customHeight="1">
      <c r="A47" s="90"/>
      <c r="B47" s="91"/>
      <c r="C47" s="92"/>
      <c r="D47" s="92"/>
      <c r="E47" s="92"/>
      <c r="F47" s="77">
        <v>318</v>
      </c>
      <c r="G47" s="77">
        <v>0</v>
      </c>
      <c r="H47" s="77">
        <f t="shared" si="17"/>
        <v>318</v>
      </c>
      <c r="I47" s="125" t="s">
        <v>39</v>
      </c>
      <c r="J47" s="98"/>
    </row>
    <row r="48" spans="1:10" s="86" customFormat="1" ht="21" customHeight="1">
      <c r="A48" s="81"/>
      <c r="B48" s="82" t="s">
        <v>84</v>
      </c>
      <c r="C48" s="115">
        <f>SUM(D42)</f>
        <v>0</v>
      </c>
      <c r="D48" s="115">
        <f>D42</f>
        <v>0</v>
      </c>
      <c r="E48" s="115">
        <f>SUM(E42)</f>
        <v>0</v>
      </c>
      <c r="F48" s="83">
        <f>SUM(F42:F47)</f>
        <v>999</v>
      </c>
      <c r="G48" s="83">
        <f t="shared" ref="F48:H48" si="18">SUM(G45:G47)</f>
        <v>0</v>
      </c>
      <c r="H48" s="83">
        <f>SUM(H42:H47)</f>
        <v>999</v>
      </c>
      <c r="I48" s="84"/>
      <c r="J48" s="99"/>
    </row>
    <row r="49" spans="1:10" ht="21" customHeight="1">
      <c r="A49" s="81"/>
      <c r="B49" s="82" t="s">
        <v>1</v>
      </c>
      <c r="C49" s="115">
        <f t="shared" ref="C49:H49" si="19">SUM(C48,C41,C37,C34,C29,C24,C21,C18,C14,C11)</f>
        <v>0</v>
      </c>
      <c r="D49" s="115">
        <f t="shared" si="19"/>
        <v>0</v>
      </c>
      <c r="E49" s="115">
        <f t="shared" si="19"/>
        <v>0</v>
      </c>
      <c r="F49" s="83">
        <f t="shared" si="19"/>
        <v>999</v>
      </c>
      <c r="G49" s="83">
        <f t="shared" si="19"/>
        <v>0</v>
      </c>
      <c r="H49" s="83">
        <f t="shared" si="19"/>
        <v>999</v>
      </c>
      <c r="I49" s="84"/>
      <c r="J49" s="101"/>
    </row>
    <row r="53" spans="1:10" ht="21" customHeight="1">
      <c r="A53" s="102" t="s">
        <v>85</v>
      </c>
      <c r="B53" s="103"/>
      <c r="C53" s="104" t="s">
        <v>86</v>
      </c>
      <c r="D53" s="104"/>
      <c r="E53" s="104" t="s">
        <v>87</v>
      </c>
      <c r="F53" s="104"/>
      <c r="G53" s="104" t="s">
        <v>88</v>
      </c>
      <c r="H53" s="104"/>
      <c r="I53" s="105" t="s">
        <v>89</v>
      </c>
    </row>
    <row r="54" spans="1:10" ht="21" customHeight="1">
      <c r="A54" s="106">
        <f>E49</f>
        <v>0</v>
      </c>
      <c r="B54" s="107"/>
      <c r="C54" s="107">
        <f>H49</f>
        <v>999</v>
      </c>
      <c r="D54" s="107"/>
      <c r="E54" s="107">
        <f>F49</f>
        <v>999</v>
      </c>
      <c r="F54" s="107"/>
      <c r="G54" s="107">
        <f>G49</f>
        <v>0</v>
      </c>
      <c r="H54" s="107"/>
      <c r="I54" s="108">
        <f>A54-C54</f>
        <v>-999</v>
      </c>
    </row>
    <row r="56" spans="1:10" ht="21" customHeight="1">
      <c r="A56" s="65" t="s">
        <v>90</v>
      </c>
      <c r="B56" s="127" t="s">
        <v>30</v>
      </c>
      <c r="C56" s="110" t="s">
        <v>2</v>
      </c>
      <c r="D56" s="109"/>
      <c r="E56" s="111" t="s">
        <v>91</v>
      </c>
      <c r="F56" s="109"/>
      <c r="G56" s="111" t="s">
        <v>3</v>
      </c>
    </row>
    <row r="57" spans="1:10" ht="21" customHeight="1">
      <c r="A57" s="65"/>
      <c r="B57" s="111"/>
      <c r="C57" s="110"/>
      <c r="D57" s="109"/>
      <c r="E57" s="111"/>
      <c r="F57" s="109"/>
      <c r="G57" s="111"/>
    </row>
  </sheetData>
  <mergeCells count="78">
    <mergeCell ref="A56:A57"/>
    <mergeCell ref="C56:C57"/>
    <mergeCell ref="E56:E57"/>
    <mergeCell ref="G56:G57"/>
    <mergeCell ref="B42:B47"/>
    <mergeCell ref="C42:C47"/>
    <mergeCell ref="D42:D47"/>
    <mergeCell ref="E42:E47"/>
    <mergeCell ref="B56:B57"/>
    <mergeCell ref="A53:B53"/>
    <mergeCell ref="C53:D53"/>
    <mergeCell ref="E53:F53"/>
    <mergeCell ref="G53:H53"/>
    <mergeCell ref="A54:B54"/>
    <mergeCell ref="C54:D54"/>
    <mergeCell ref="E54:F54"/>
    <mergeCell ref="G54:H54"/>
    <mergeCell ref="J45:J48"/>
    <mergeCell ref="A42:A47"/>
    <mergeCell ref="A38:A40"/>
    <mergeCell ref="B38:B40"/>
    <mergeCell ref="C38:C40"/>
    <mergeCell ref="D38:D40"/>
    <mergeCell ref="E38:E40"/>
    <mergeCell ref="J38:J41"/>
    <mergeCell ref="A35:A36"/>
    <mergeCell ref="B35:B36"/>
    <mergeCell ref="C35:C36"/>
    <mergeCell ref="D35:D36"/>
    <mergeCell ref="E35:E36"/>
    <mergeCell ref="J35:J37"/>
    <mergeCell ref="A30:A33"/>
    <mergeCell ref="B30:B33"/>
    <mergeCell ref="C30:C33"/>
    <mergeCell ref="D30:D33"/>
    <mergeCell ref="E30:E33"/>
    <mergeCell ref="J30:J34"/>
    <mergeCell ref="B22:B23"/>
    <mergeCell ref="J22:J24"/>
    <mergeCell ref="A25:A28"/>
    <mergeCell ref="B25:B28"/>
    <mergeCell ref="C25:C28"/>
    <mergeCell ref="D25:D28"/>
    <mergeCell ref="E25:E28"/>
    <mergeCell ref="J25:J29"/>
    <mergeCell ref="A22:A23"/>
    <mergeCell ref="A19:A20"/>
    <mergeCell ref="B19:B20"/>
    <mergeCell ref="C19:C20"/>
    <mergeCell ref="D19:D20"/>
    <mergeCell ref="E19:E20"/>
    <mergeCell ref="J19:J21"/>
    <mergeCell ref="A15:A17"/>
    <mergeCell ref="B15:B17"/>
    <mergeCell ref="C15:C17"/>
    <mergeCell ref="D15:D17"/>
    <mergeCell ref="E15:E17"/>
    <mergeCell ref="J15:J18"/>
    <mergeCell ref="A12:A13"/>
    <mergeCell ref="B12:B13"/>
    <mergeCell ref="C12:C13"/>
    <mergeCell ref="D12:D13"/>
    <mergeCell ref="E12:E13"/>
    <mergeCell ref="J12:J14"/>
    <mergeCell ref="A8:A10"/>
    <mergeCell ref="B8:B10"/>
    <mergeCell ref="C8:C10"/>
    <mergeCell ref="D8:D10"/>
    <mergeCell ref="E8:E10"/>
    <mergeCell ref="J8:J11"/>
    <mergeCell ref="C2:H2"/>
    <mergeCell ref="G4:I5"/>
    <mergeCell ref="J4:J5"/>
    <mergeCell ref="A6:A7"/>
    <mergeCell ref="B6:B7"/>
    <mergeCell ref="C6:E6"/>
    <mergeCell ref="F6:I6"/>
    <mergeCell ref="J6:J7"/>
  </mergeCells>
  <pageMargins left="0.69930555555555596" right="0.69930555555555596" top="0.75" bottom="0.75" header="0.3" footer="0.3"/>
  <pageSetup paperSize="9" scale="50" orientation="portrait" verticalDpi="300"/>
  <colBreaks count="1" manualBreakCount="1">
    <brk id="10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祁心差旅明细</vt:lpstr>
      <vt:lpstr>海尔报销费用</vt:lpstr>
      <vt:lpstr>祁心差旅明细!Print_Area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User</cp:lastModifiedBy>
  <cp:lastPrinted>2021-04-12T06:58:19Z</cp:lastPrinted>
  <dcterms:created xsi:type="dcterms:W3CDTF">2014-04-15T08:52:00Z</dcterms:created>
  <dcterms:modified xsi:type="dcterms:W3CDTF">2021-04-12T08:27:18Z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