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E:\康辉会展\2018年\3.25-3.29 秦皇岛 宋雨宸\地接账单及发票\"/>
    </mc:Choice>
  </mc:AlternateContent>
  <bookViews>
    <workbookView xWindow="0" yWindow="0" windowWidth="24180" windowHeight="13200"/>
  </bookViews>
  <sheets>
    <sheet name="决算" sheetId="3" r:id="rId1"/>
  </sheets>
  <calcPr calcId="162913" concurrentCalc="0"/>
</workbook>
</file>

<file path=xl/calcChain.xml><?xml version="1.0" encoding="utf-8"?>
<calcChain xmlns="http://schemas.openxmlformats.org/spreadsheetml/2006/main">
  <c r="G57" i="3" l="1"/>
  <c r="G56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2" i="3"/>
  <c r="G43" i="3"/>
  <c r="G44" i="3"/>
  <c r="G47" i="3"/>
  <c r="G48" i="3"/>
  <c r="G49" i="3"/>
  <c r="G55" i="3"/>
  <c r="G58" i="3"/>
  <c r="F40" i="3"/>
</calcChain>
</file>

<file path=xl/sharedStrings.xml><?xml version="1.0" encoding="utf-8"?>
<sst xmlns="http://schemas.openxmlformats.org/spreadsheetml/2006/main" count="90" uniqueCount="49">
  <si>
    <t xml:space="preserve">用车 </t>
  </si>
  <si>
    <t>日期</t>
  </si>
  <si>
    <r>
      <rPr>
        <b/>
        <sz val="16"/>
        <color theme="1"/>
        <rFont val="宋体"/>
        <family val="3"/>
        <charset val="134"/>
      </rPr>
      <t>单价</t>
    </r>
    <r>
      <rPr>
        <b/>
        <sz val="10"/>
        <color theme="1"/>
        <rFont val="宋体"/>
        <family val="3"/>
        <charset val="134"/>
      </rPr>
      <t>（趟</t>
    </r>
    <r>
      <rPr>
        <b/>
        <sz val="10"/>
        <color theme="1"/>
        <rFont val="宋体"/>
        <family val="3"/>
        <charset val="134"/>
      </rPr>
      <t>/元</t>
    </r>
    <r>
      <rPr>
        <b/>
        <sz val="10"/>
        <color theme="1"/>
        <rFont val="宋体"/>
        <family val="3"/>
        <charset val="134"/>
      </rPr>
      <t>）</t>
    </r>
  </si>
  <si>
    <t>数量</t>
  </si>
  <si>
    <t>小计</t>
  </si>
  <si>
    <t>51座</t>
  </si>
  <si>
    <t>天津机场-酒店</t>
  </si>
  <si>
    <t>秦皇岛火车站-酒店</t>
  </si>
  <si>
    <t>酒店-首都机场</t>
  </si>
  <si>
    <t>酒店-天津机场</t>
  </si>
  <si>
    <t>合计</t>
  </si>
  <si>
    <t>一日游</t>
  </si>
  <si>
    <r>
      <rPr>
        <sz val="16"/>
        <color theme="1"/>
        <rFont val="宋体"/>
        <family val="3"/>
        <charset val="134"/>
      </rPr>
      <t>单价</t>
    </r>
    <r>
      <rPr>
        <sz val="10"/>
        <color theme="1"/>
        <rFont val="宋体"/>
        <family val="3"/>
        <charset val="134"/>
      </rPr>
      <t>（人/元）</t>
    </r>
  </si>
  <si>
    <t>中餐</t>
  </si>
  <si>
    <t>合 计</t>
  </si>
  <si>
    <t>会议服务人员</t>
  </si>
  <si>
    <t>项目</t>
  </si>
  <si>
    <t>人次</t>
  </si>
  <si>
    <t>会场工作人员</t>
  </si>
  <si>
    <t>26-29</t>
  </si>
  <si>
    <t>接、送站</t>
  </si>
  <si>
    <t>26、29</t>
  </si>
  <si>
    <t>合  计</t>
  </si>
  <si>
    <t>考斯特</t>
  </si>
  <si>
    <t>秦皇岛机场-酒店</t>
  </si>
  <si>
    <t>小车</t>
  </si>
  <si>
    <t>GL8</t>
  </si>
  <si>
    <t>北京机场-酒店</t>
  </si>
  <si>
    <t>北京机场-酒店(临时调车)</t>
  </si>
  <si>
    <t>酒店-海鲜居-酒店（17:00）</t>
  </si>
  <si>
    <t>酒店-火车站-酒店</t>
  </si>
  <si>
    <t>酒店外出用餐（19:00）</t>
  </si>
  <si>
    <t>亚朵酒店-机场</t>
  </si>
  <si>
    <t>九龙</t>
  </si>
  <si>
    <t>酒店-秦皇岛火车站</t>
  </si>
  <si>
    <t>33座</t>
  </si>
  <si>
    <t>酒店-天洋1号店-酒店</t>
  </si>
  <si>
    <t>酒店-秦皇岛机场</t>
  </si>
  <si>
    <t>15座</t>
  </si>
  <si>
    <t>老龙头、一关、求仙入海处</t>
  </si>
  <si>
    <r>
      <rPr>
        <b/>
        <sz val="16"/>
        <color theme="1"/>
        <rFont val="宋体"/>
        <family val="3"/>
        <charset val="134"/>
      </rPr>
      <t>单价(</t>
    </r>
    <r>
      <rPr>
        <b/>
        <sz val="10"/>
        <color theme="1"/>
        <rFont val="宋体"/>
        <family val="3"/>
        <charset val="134"/>
      </rPr>
      <t>天/人</t>
    </r>
    <r>
      <rPr>
        <b/>
        <sz val="16"/>
        <color theme="1"/>
        <rFont val="宋体"/>
        <family val="3"/>
        <charset val="134"/>
      </rPr>
      <t>）</t>
    </r>
  </si>
  <si>
    <t>杂费</t>
  </si>
  <si>
    <r>
      <rPr>
        <b/>
        <sz val="16"/>
        <color theme="1"/>
        <rFont val="宋体"/>
        <family val="3"/>
        <charset val="134"/>
      </rPr>
      <t>单价</t>
    </r>
    <r>
      <rPr>
        <b/>
        <sz val="10"/>
        <color theme="1"/>
        <rFont val="宋体"/>
        <family val="3"/>
        <charset val="134"/>
      </rPr>
      <t>（个/元）</t>
    </r>
  </si>
  <si>
    <t>烟（软中华）</t>
  </si>
  <si>
    <t>可乐、雪碧</t>
  </si>
  <si>
    <t>依云水</t>
  </si>
  <si>
    <t>代订住宿</t>
  </si>
  <si>
    <t>总计</t>
  </si>
  <si>
    <t>客户报销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</si>
</sst>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rgb="FF00B0F0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color rgb="FFC00000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58" fontId="1" fillId="2" borderId="2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58" fontId="2" fillId="0" borderId="6" xfId="0" applyNumberFormat="1" applyFont="1" applyBorder="1" applyAlignment="1">
      <alignment horizontal="center" vertical="center"/>
    </xf>
    <xf numFmtId="58" fontId="2" fillId="3" borderId="4" xfId="0" applyNumberFormat="1" applyFont="1" applyFill="1" applyBorder="1" applyAlignment="1">
      <alignment horizontal="center" vertical="center"/>
    </xf>
    <xf numFmtId="58" fontId="2" fillId="3" borderId="5" xfId="0" applyNumberFormat="1" applyFont="1" applyFill="1" applyBorder="1" applyAlignment="1">
      <alignment horizontal="center" vertical="center"/>
    </xf>
    <xf numFmtId="58" fontId="2" fillId="3" borderId="6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8"/>
  <sheetViews>
    <sheetView tabSelected="1" workbookViewId="0">
      <selection activeCell="K6" sqref="K6"/>
    </sheetView>
  </sheetViews>
  <sheetFormatPr defaultColWidth="9" defaultRowHeight="13.5" x14ac:dyDescent="0.15"/>
  <cols>
    <col min="1" max="1" width="9" customWidth="1"/>
    <col min="2" max="2" width="11.25" customWidth="1"/>
    <col min="3" max="3" width="17" customWidth="1"/>
    <col min="4" max="4" width="34.375" customWidth="1"/>
    <col min="5" max="5" width="15.75" customWidth="1"/>
    <col min="7" max="7" width="10.75" customWidth="1"/>
  </cols>
  <sheetData>
    <row r="2" spans="2:7" ht="20.25" x14ac:dyDescent="0.15">
      <c r="B2" s="1" t="s">
        <v>1</v>
      </c>
      <c r="C2" s="29" t="s">
        <v>0</v>
      </c>
      <c r="D2" s="30"/>
      <c r="E2" s="1" t="s">
        <v>2</v>
      </c>
      <c r="F2" s="1" t="s">
        <v>3</v>
      </c>
      <c r="G2" s="1" t="s">
        <v>4</v>
      </c>
    </row>
    <row r="3" spans="2:7" ht="20.25" x14ac:dyDescent="0.15">
      <c r="B3" s="34">
        <v>43184</v>
      </c>
      <c r="C3" s="40" t="s">
        <v>23</v>
      </c>
      <c r="D3" s="3" t="s">
        <v>24</v>
      </c>
      <c r="E3" s="4">
        <v>800</v>
      </c>
      <c r="F3" s="4">
        <v>1</v>
      </c>
      <c r="G3" s="3">
        <f t="shared" ref="G3:G13" si="0">E3*F3</f>
        <v>800</v>
      </c>
    </row>
    <row r="4" spans="2:7" ht="20.25" x14ac:dyDescent="0.15">
      <c r="B4" s="35"/>
      <c r="C4" s="41"/>
      <c r="D4" s="3" t="s">
        <v>6</v>
      </c>
      <c r="E4" s="3">
        <v>2000</v>
      </c>
      <c r="F4" s="4">
        <v>2</v>
      </c>
      <c r="G4" s="3">
        <f t="shared" si="0"/>
        <v>4000</v>
      </c>
    </row>
    <row r="5" spans="2:7" ht="20.25" x14ac:dyDescent="0.15">
      <c r="B5" s="35"/>
      <c r="C5" s="5" t="s">
        <v>25</v>
      </c>
      <c r="D5" s="3" t="s">
        <v>6</v>
      </c>
      <c r="E5" s="3">
        <v>1100</v>
      </c>
      <c r="F5" s="4">
        <v>1</v>
      </c>
      <c r="G5" s="3">
        <f t="shared" si="0"/>
        <v>1100</v>
      </c>
    </row>
    <row r="6" spans="2:7" ht="20.25" x14ac:dyDescent="0.15">
      <c r="B6" s="36"/>
      <c r="C6" s="5" t="s">
        <v>26</v>
      </c>
      <c r="D6" s="3" t="s">
        <v>6</v>
      </c>
      <c r="E6" s="3">
        <v>1200</v>
      </c>
      <c r="F6" s="4">
        <v>1</v>
      </c>
      <c r="G6" s="3">
        <f t="shared" si="0"/>
        <v>1200</v>
      </c>
    </row>
    <row r="7" spans="2:7" ht="20.25" x14ac:dyDescent="0.15">
      <c r="B7" s="34">
        <v>43185</v>
      </c>
      <c r="C7" s="40" t="s">
        <v>25</v>
      </c>
      <c r="D7" s="3" t="s">
        <v>24</v>
      </c>
      <c r="E7" s="3">
        <v>500</v>
      </c>
      <c r="F7" s="4">
        <v>1</v>
      </c>
      <c r="G7" s="3">
        <f t="shared" si="0"/>
        <v>500</v>
      </c>
    </row>
    <row r="8" spans="2:7" ht="20.25" x14ac:dyDescent="0.15">
      <c r="B8" s="35"/>
      <c r="C8" s="42"/>
      <c r="D8" s="3" t="s">
        <v>7</v>
      </c>
      <c r="E8" s="3">
        <v>300</v>
      </c>
      <c r="F8" s="4">
        <v>10</v>
      </c>
      <c r="G8" s="3">
        <f t="shared" si="0"/>
        <v>3000</v>
      </c>
    </row>
    <row r="9" spans="2:7" ht="20.25" x14ac:dyDescent="0.15">
      <c r="B9" s="35"/>
      <c r="C9" s="42"/>
      <c r="D9" s="3" t="s">
        <v>6</v>
      </c>
      <c r="E9" s="3">
        <v>1100</v>
      </c>
      <c r="F9" s="4">
        <v>2</v>
      </c>
      <c r="G9" s="3">
        <f t="shared" si="0"/>
        <v>2200</v>
      </c>
    </row>
    <row r="10" spans="2:7" ht="20.25" x14ac:dyDescent="0.15">
      <c r="B10" s="35"/>
      <c r="C10" s="41"/>
      <c r="D10" s="3" t="s">
        <v>27</v>
      </c>
      <c r="E10" s="3">
        <v>1200</v>
      </c>
      <c r="F10" s="4">
        <v>1</v>
      </c>
      <c r="G10" s="3">
        <f t="shared" si="0"/>
        <v>1200</v>
      </c>
    </row>
    <row r="11" spans="2:7" ht="20.25" x14ac:dyDescent="0.15">
      <c r="B11" s="35"/>
      <c r="C11" s="40" t="s">
        <v>26</v>
      </c>
      <c r="D11" s="3" t="s">
        <v>7</v>
      </c>
      <c r="E11" s="3">
        <v>400</v>
      </c>
      <c r="F11" s="4">
        <v>5</v>
      </c>
      <c r="G11" s="3">
        <f t="shared" si="0"/>
        <v>2000</v>
      </c>
    </row>
    <row r="12" spans="2:7" ht="20.25" x14ac:dyDescent="0.15">
      <c r="B12" s="35"/>
      <c r="C12" s="42"/>
      <c r="D12" s="3" t="s">
        <v>6</v>
      </c>
      <c r="E12" s="3">
        <v>1200</v>
      </c>
      <c r="F12" s="4">
        <v>1</v>
      </c>
      <c r="G12" s="3">
        <f t="shared" si="0"/>
        <v>1200</v>
      </c>
    </row>
    <row r="13" spans="2:7" ht="20.25" x14ac:dyDescent="0.15">
      <c r="B13" s="35"/>
      <c r="C13" s="42"/>
      <c r="D13" s="3" t="s">
        <v>27</v>
      </c>
      <c r="E13" s="3">
        <v>1400</v>
      </c>
      <c r="F13" s="4">
        <v>1</v>
      </c>
      <c r="G13" s="3">
        <f t="shared" si="0"/>
        <v>1400</v>
      </c>
    </row>
    <row r="14" spans="2:7" ht="20.25" x14ac:dyDescent="0.15">
      <c r="B14" s="35"/>
      <c r="C14" s="42"/>
      <c r="D14" s="3" t="s">
        <v>28</v>
      </c>
      <c r="E14" s="3">
        <v>3000</v>
      </c>
      <c r="F14" s="4">
        <v>1</v>
      </c>
      <c r="G14" s="3">
        <f>E14*F14</f>
        <v>3000</v>
      </c>
    </row>
    <row r="15" spans="2:7" ht="20.25" x14ac:dyDescent="0.15">
      <c r="B15" s="35"/>
      <c r="C15" s="42"/>
      <c r="D15" s="3" t="s">
        <v>29</v>
      </c>
      <c r="E15" s="3">
        <v>600</v>
      </c>
      <c r="F15" s="4">
        <v>1</v>
      </c>
      <c r="G15" s="3">
        <f>E15*F15</f>
        <v>600</v>
      </c>
    </row>
    <row r="16" spans="2:7" ht="20.25" x14ac:dyDescent="0.15">
      <c r="B16" s="35"/>
      <c r="C16" s="42"/>
      <c r="D16" s="3" t="s">
        <v>30</v>
      </c>
      <c r="E16" s="3">
        <v>500</v>
      </c>
      <c r="F16" s="4">
        <v>1</v>
      </c>
      <c r="G16" s="3">
        <f>E16*F16</f>
        <v>500</v>
      </c>
    </row>
    <row r="17" spans="2:7" ht="20.25" x14ac:dyDescent="0.15">
      <c r="B17" s="35"/>
      <c r="C17" s="42"/>
      <c r="D17" s="3" t="s">
        <v>31</v>
      </c>
      <c r="E17" s="3">
        <v>600</v>
      </c>
      <c r="F17" s="4">
        <v>1</v>
      </c>
      <c r="G17" s="3">
        <f>E17*F17</f>
        <v>600</v>
      </c>
    </row>
    <row r="18" spans="2:7" ht="20.25" x14ac:dyDescent="0.15">
      <c r="B18" s="35"/>
      <c r="C18" s="41"/>
      <c r="D18" s="3" t="s">
        <v>32</v>
      </c>
      <c r="E18" s="3">
        <v>600</v>
      </c>
      <c r="F18" s="4">
        <v>1</v>
      </c>
      <c r="G18" s="3">
        <f t="shared" ref="G18:G32" si="1">E18*F18</f>
        <v>600</v>
      </c>
    </row>
    <row r="19" spans="2:7" ht="20.25" x14ac:dyDescent="0.15">
      <c r="B19" s="35"/>
      <c r="C19" s="5" t="s">
        <v>33</v>
      </c>
      <c r="D19" s="3" t="s">
        <v>7</v>
      </c>
      <c r="E19" s="3">
        <v>400</v>
      </c>
      <c r="F19" s="4">
        <v>1</v>
      </c>
      <c r="G19" s="3">
        <f t="shared" si="1"/>
        <v>400</v>
      </c>
    </row>
    <row r="20" spans="2:7" ht="20.25" x14ac:dyDescent="0.15">
      <c r="B20" s="35"/>
      <c r="C20" s="40" t="s">
        <v>23</v>
      </c>
      <c r="D20" s="3" t="s">
        <v>24</v>
      </c>
      <c r="E20" s="3">
        <v>800</v>
      </c>
      <c r="F20" s="4">
        <v>1</v>
      </c>
      <c r="G20" s="3">
        <f t="shared" si="1"/>
        <v>800</v>
      </c>
    </row>
    <row r="21" spans="2:7" ht="20.25" x14ac:dyDescent="0.15">
      <c r="B21" s="35"/>
      <c r="C21" s="42"/>
      <c r="D21" s="3" t="s">
        <v>7</v>
      </c>
      <c r="E21" s="3">
        <v>400</v>
      </c>
      <c r="F21" s="4">
        <v>3</v>
      </c>
      <c r="G21" s="3">
        <f t="shared" si="1"/>
        <v>1200</v>
      </c>
    </row>
    <row r="22" spans="2:7" ht="20.25" x14ac:dyDescent="0.15">
      <c r="B22" s="35"/>
      <c r="C22" s="42"/>
      <c r="D22" s="3" t="s">
        <v>6</v>
      </c>
      <c r="E22" s="3">
        <v>2000</v>
      </c>
      <c r="F22" s="4">
        <v>2</v>
      </c>
      <c r="G22" s="3">
        <f t="shared" si="1"/>
        <v>4000</v>
      </c>
    </row>
    <row r="23" spans="2:7" ht="20.25" x14ac:dyDescent="0.15">
      <c r="B23" s="35"/>
      <c r="C23" s="41"/>
      <c r="D23" s="3" t="s">
        <v>34</v>
      </c>
      <c r="E23" s="3">
        <v>400</v>
      </c>
      <c r="F23" s="4">
        <v>1</v>
      </c>
      <c r="G23" s="3">
        <f t="shared" si="1"/>
        <v>400</v>
      </c>
    </row>
    <row r="24" spans="2:7" ht="20.25" x14ac:dyDescent="0.15">
      <c r="B24" s="35"/>
      <c r="C24" s="23" t="s">
        <v>35</v>
      </c>
      <c r="D24" s="3" t="s">
        <v>27</v>
      </c>
      <c r="E24" s="3">
        <v>2200</v>
      </c>
      <c r="F24" s="3">
        <v>2</v>
      </c>
      <c r="G24" s="3">
        <f t="shared" si="1"/>
        <v>4400</v>
      </c>
    </row>
    <row r="25" spans="2:7" ht="20.25" x14ac:dyDescent="0.15">
      <c r="B25" s="35"/>
      <c r="C25" s="23"/>
      <c r="D25" s="3" t="s">
        <v>6</v>
      </c>
      <c r="E25" s="3">
        <v>2200</v>
      </c>
      <c r="F25" s="3">
        <v>5</v>
      </c>
      <c r="G25" s="3">
        <f t="shared" si="1"/>
        <v>11000</v>
      </c>
    </row>
    <row r="26" spans="2:7" ht="20.25" x14ac:dyDescent="0.15">
      <c r="B26" s="2">
        <v>43186</v>
      </c>
      <c r="C26" s="5" t="s">
        <v>5</v>
      </c>
      <c r="D26" s="3" t="s">
        <v>36</v>
      </c>
      <c r="E26" s="3">
        <v>800</v>
      </c>
      <c r="F26" s="3">
        <v>9</v>
      </c>
      <c r="G26" s="3">
        <f t="shared" si="1"/>
        <v>7200</v>
      </c>
    </row>
    <row r="27" spans="2:7" ht="20.25" x14ac:dyDescent="0.15">
      <c r="B27" s="37">
        <v>43188</v>
      </c>
      <c r="C27" s="40" t="s">
        <v>5</v>
      </c>
      <c r="D27" s="3" t="s">
        <v>9</v>
      </c>
      <c r="E27" s="3">
        <v>2800</v>
      </c>
      <c r="F27" s="3">
        <v>1</v>
      </c>
      <c r="G27" s="3">
        <f t="shared" si="1"/>
        <v>2800</v>
      </c>
    </row>
    <row r="28" spans="2:7" ht="20.25" x14ac:dyDescent="0.15">
      <c r="B28" s="38"/>
      <c r="C28" s="41"/>
      <c r="D28" s="3" t="s">
        <v>37</v>
      </c>
      <c r="E28" s="3">
        <v>1200</v>
      </c>
      <c r="F28" s="3">
        <v>1</v>
      </c>
      <c r="G28" s="3">
        <f t="shared" si="1"/>
        <v>1200</v>
      </c>
    </row>
    <row r="29" spans="2:7" ht="20.25" x14ac:dyDescent="0.15">
      <c r="B29" s="38"/>
      <c r="C29" s="43" t="s">
        <v>35</v>
      </c>
      <c r="D29" s="4" t="s">
        <v>8</v>
      </c>
      <c r="E29" s="4">
        <v>2200</v>
      </c>
      <c r="F29" s="4">
        <v>1</v>
      </c>
      <c r="G29" s="3">
        <f t="shared" si="1"/>
        <v>2200</v>
      </c>
    </row>
    <row r="30" spans="2:7" ht="20.25" x14ac:dyDescent="0.15">
      <c r="B30" s="38"/>
      <c r="C30" s="32"/>
      <c r="D30" s="4" t="s">
        <v>34</v>
      </c>
      <c r="E30" s="4">
        <v>500</v>
      </c>
      <c r="F30" s="4">
        <v>2</v>
      </c>
      <c r="G30" s="3">
        <f t="shared" si="1"/>
        <v>1000</v>
      </c>
    </row>
    <row r="31" spans="2:7" ht="20.25" x14ac:dyDescent="0.15">
      <c r="B31" s="38"/>
      <c r="C31" s="32"/>
      <c r="D31" s="4" t="s">
        <v>9</v>
      </c>
      <c r="E31" s="4">
        <v>2200</v>
      </c>
      <c r="F31" s="4">
        <v>3</v>
      </c>
      <c r="G31" s="3">
        <f t="shared" si="1"/>
        <v>6600</v>
      </c>
    </row>
    <row r="32" spans="2:7" ht="20.25" x14ac:dyDescent="0.15">
      <c r="B32" s="38"/>
      <c r="C32" s="32"/>
      <c r="D32" s="4" t="s">
        <v>37</v>
      </c>
      <c r="E32" s="4">
        <v>800</v>
      </c>
      <c r="F32" s="4">
        <v>1</v>
      </c>
      <c r="G32" s="3">
        <f t="shared" si="1"/>
        <v>800</v>
      </c>
    </row>
    <row r="33" spans="2:7" ht="20.25" x14ac:dyDescent="0.15">
      <c r="B33" s="38"/>
      <c r="C33" s="6" t="s">
        <v>23</v>
      </c>
      <c r="D33" s="4" t="s">
        <v>9</v>
      </c>
      <c r="E33" s="4">
        <v>2000</v>
      </c>
      <c r="F33" s="4">
        <v>2</v>
      </c>
      <c r="G33" s="4">
        <f t="shared" ref="G33:G39" si="2">E33*F33</f>
        <v>4000</v>
      </c>
    </row>
    <row r="34" spans="2:7" ht="20.25" x14ac:dyDescent="0.15">
      <c r="B34" s="38"/>
      <c r="C34" s="44" t="s">
        <v>38</v>
      </c>
      <c r="D34" s="4" t="s">
        <v>34</v>
      </c>
      <c r="E34" s="4">
        <v>400</v>
      </c>
      <c r="F34" s="4">
        <v>5</v>
      </c>
      <c r="G34" s="3">
        <f t="shared" si="2"/>
        <v>2000</v>
      </c>
    </row>
    <row r="35" spans="2:7" ht="20.25" x14ac:dyDescent="0.15">
      <c r="B35" s="38"/>
      <c r="C35" s="44"/>
      <c r="D35" s="4" t="s">
        <v>9</v>
      </c>
      <c r="E35" s="4">
        <v>1500</v>
      </c>
      <c r="F35" s="4">
        <v>1</v>
      </c>
      <c r="G35" s="3">
        <f t="shared" si="2"/>
        <v>1500</v>
      </c>
    </row>
    <row r="36" spans="2:7" ht="20.25" x14ac:dyDescent="0.15">
      <c r="B36" s="38"/>
      <c r="C36" s="32" t="s">
        <v>26</v>
      </c>
      <c r="D36" s="4" t="s">
        <v>8</v>
      </c>
      <c r="E36" s="4">
        <v>1400</v>
      </c>
      <c r="F36" s="4">
        <v>1</v>
      </c>
      <c r="G36" s="3">
        <f t="shared" si="2"/>
        <v>1400</v>
      </c>
    </row>
    <row r="37" spans="2:7" ht="20.25" x14ac:dyDescent="0.15">
      <c r="B37" s="38"/>
      <c r="C37" s="32"/>
      <c r="D37" s="4" t="s">
        <v>9</v>
      </c>
      <c r="E37" s="4">
        <v>1200</v>
      </c>
      <c r="F37" s="4">
        <v>3</v>
      </c>
      <c r="G37" s="3">
        <f t="shared" si="2"/>
        <v>3600</v>
      </c>
    </row>
    <row r="38" spans="2:7" ht="20.25" x14ac:dyDescent="0.15">
      <c r="B38" s="38"/>
      <c r="C38" s="33"/>
      <c r="D38" s="4" t="s">
        <v>34</v>
      </c>
      <c r="E38" s="4">
        <v>400</v>
      </c>
      <c r="F38" s="4">
        <v>1</v>
      </c>
      <c r="G38" s="3">
        <f t="shared" si="2"/>
        <v>400</v>
      </c>
    </row>
    <row r="39" spans="2:7" ht="20.25" x14ac:dyDescent="0.15">
      <c r="B39" s="39"/>
      <c r="C39" s="7" t="s">
        <v>25</v>
      </c>
      <c r="D39" s="4" t="s">
        <v>37</v>
      </c>
      <c r="E39" s="4">
        <v>500</v>
      </c>
      <c r="F39" s="4">
        <v>1</v>
      </c>
      <c r="G39" s="3">
        <f t="shared" si="2"/>
        <v>500</v>
      </c>
    </row>
    <row r="40" spans="2:7" ht="20.25" x14ac:dyDescent="0.15">
      <c r="B40" s="8"/>
      <c r="C40" s="24" t="s">
        <v>10</v>
      </c>
      <c r="D40" s="25"/>
      <c r="E40" s="9"/>
      <c r="F40" s="9">
        <f>SUM(F3:F39)</f>
        <v>78</v>
      </c>
      <c r="G40" s="9">
        <f>SUM(G3:G39)</f>
        <v>81300</v>
      </c>
    </row>
    <row r="41" spans="2:7" ht="20.25" x14ac:dyDescent="0.15">
      <c r="B41" s="31" t="s">
        <v>11</v>
      </c>
      <c r="C41" s="30"/>
      <c r="D41" s="10" t="s">
        <v>1</v>
      </c>
      <c r="E41" s="11" t="s">
        <v>12</v>
      </c>
      <c r="F41" s="11" t="s">
        <v>3</v>
      </c>
      <c r="G41" s="11" t="s">
        <v>4</v>
      </c>
    </row>
    <row r="42" spans="2:7" ht="20.25" x14ac:dyDescent="0.15">
      <c r="B42" s="27" t="s">
        <v>39</v>
      </c>
      <c r="C42" s="28"/>
      <c r="D42" s="12">
        <v>43187</v>
      </c>
      <c r="E42" s="3">
        <v>155</v>
      </c>
      <c r="F42" s="3">
        <v>286</v>
      </c>
      <c r="G42" s="3">
        <f>E42*F42</f>
        <v>44330</v>
      </c>
    </row>
    <row r="43" spans="2:7" ht="20.25" x14ac:dyDescent="0.15">
      <c r="B43" s="27" t="s">
        <v>13</v>
      </c>
      <c r="C43" s="28"/>
      <c r="D43" s="12">
        <v>43187</v>
      </c>
      <c r="E43" s="3">
        <v>800</v>
      </c>
      <c r="F43" s="3">
        <v>28</v>
      </c>
      <c r="G43" s="3">
        <f>E43*F43</f>
        <v>22400</v>
      </c>
    </row>
    <row r="44" spans="2:7" ht="20.25" x14ac:dyDescent="0.15">
      <c r="B44" s="24" t="s">
        <v>14</v>
      </c>
      <c r="C44" s="25"/>
      <c r="D44" s="8"/>
      <c r="E44" s="9"/>
      <c r="F44" s="9"/>
      <c r="G44" s="9">
        <f>SUM(G42:G43)</f>
        <v>66730</v>
      </c>
    </row>
    <row r="45" spans="2:7" ht="20.25" x14ac:dyDescent="0.15">
      <c r="B45" s="26" t="s">
        <v>15</v>
      </c>
      <c r="C45" s="26"/>
      <c r="D45" s="26"/>
      <c r="E45" s="26"/>
      <c r="F45" s="26"/>
      <c r="G45" s="26"/>
    </row>
    <row r="46" spans="2:7" ht="20.25" x14ac:dyDescent="0.15">
      <c r="B46" s="27" t="s">
        <v>16</v>
      </c>
      <c r="C46" s="28"/>
      <c r="D46" s="5" t="s">
        <v>1</v>
      </c>
      <c r="E46" s="13" t="s">
        <v>40</v>
      </c>
      <c r="F46" s="5" t="s">
        <v>17</v>
      </c>
      <c r="G46" s="5" t="s">
        <v>4</v>
      </c>
    </row>
    <row r="47" spans="2:7" ht="20.25" x14ac:dyDescent="0.15">
      <c r="B47" s="17" t="s">
        <v>18</v>
      </c>
      <c r="C47" s="17"/>
      <c r="D47" s="3" t="s">
        <v>19</v>
      </c>
      <c r="E47" s="3">
        <v>500</v>
      </c>
      <c r="F47" s="3">
        <v>8</v>
      </c>
      <c r="G47" s="3">
        <f>E47*F47</f>
        <v>4000</v>
      </c>
    </row>
    <row r="48" spans="2:7" ht="20.25" x14ac:dyDescent="0.15">
      <c r="B48" s="17" t="s">
        <v>20</v>
      </c>
      <c r="C48" s="17"/>
      <c r="D48" s="3" t="s">
        <v>21</v>
      </c>
      <c r="E48" s="3">
        <v>300</v>
      </c>
      <c r="F48" s="3">
        <v>6</v>
      </c>
      <c r="G48" s="3">
        <f>E48*F48</f>
        <v>1800</v>
      </c>
    </row>
    <row r="49" spans="2:7" ht="20.25" x14ac:dyDescent="0.15">
      <c r="B49" s="18" t="s">
        <v>22</v>
      </c>
      <c r="C49" s="18"/>
      <c r="D49" s="9"/>
      <c r="E49" s="9"/>
      <c r="F49" s="9"/>
      <c r="G49" s="9">
        <f>SUM(G47:G48)</f>
        <v>5800</v>
      </c>
    </row>
    <row r="50" spans="2:7" ht="20.25" x14ac:dyDescent="0.15">
      <c r="B50" s="26" t="s">
        <v>41</v>
      </c>
      <c r="C50" s="26"/>
      <c r="D50" s="26"/>
      <c r="E50" s="26"/>
      <c r="F50" s="26"/>
      <c r="G50" s="26"/>
    </row>
    <row r="51" spans="2:7" ht="20.25" x14ac:dyDescent="0.15">
      <c r="B51" s="27" t="s">
        <v>16</v>
      </c>
      <c r="C51" s="28"/>
      <c r="D51" s="5" t="s">
        <v>1</v>
      </c>
      <c r="E51" s="5" t="s">
        <v>42</v>
      </c>
      <c r="F51" s="5" t="s">
        <v>3</v>
      </c>
      <c r="G51" s="5" t="s">
        <v>4</v>
      </c>
    </row>
    <row r="52" spans="2:7" ht="20.25" x14ac:dyDescent="0.15">
      <c r="B52" s="27" t="s">
        <v>43</v>
      </c>
      <c r="C52" s="28"/>
      <c r="D52" s="14">
        <v>43184</v>
      </c>
      <c r="E52" s="5">
        <v>70</v>
      </c>
      <c r="F52" s="5">
        <v>4</v>
      </c>
      <c r="G52" s="5">
        <v>280</v>
      </c>
    </row>
    <row r="53" spans="2:7" ht="20.25" x14ac:dyDescent="0.15">
      <c r="B53" s="27" t="s">
        <v>44</v>
      </c>
      <c r="C53" s="28"/>
      <c r="D53" s="14">
        <v>43186</v>
      </c>
      <c r="E53" s="5">
        <v>33</v>
      </c>
      <c r="F53" s="5">
        <v>12</v>
      </c>
      <c r="G53" s="5">
        <v>396</v>
      </c>
    </row>
    <row r="54" spans="2:7" ht="20.25" x14ac:dyDescent="0.15">
      <c r="B54" s="27" t="s">
        <v>45</v>
      </c>
      <c r="C54" s="28"/>
      <c r="D54" s="14">
        <v>43185</v>
      </c>
      <c r="E54" s="5">
        <v>18</v>
      </c>
      <c r="F54" s="5">
        <v>8</v>
      </c>
      <c r="G54" s="5">
        <v>144</v>
      </c>
    </row>
    <row r="55" spans="2:7" ht="20.25" x14ac:dyDescent="0.15">
      <c r="B55" s="27" t="s">
        <v>46</v>
      </c>
      <c r="C55" s="28"/>
      <c r="D55" s="14"/>
      <c r="E55" s="5">
        <v>3588</v>
      </c>
      <c r="F55" s="5">
        <v>1</v>
      </c>
      <c r="G55" s="5">
        <f>E55*F55</f>
        <v>3588</v>
      </c>
    </row>
    <row r="56" spans="2:7" ht="20.25" x14ac:dyDescent="0.15">
      <c r="B56" s="27" t="s">
        <v>48</v>
      </c>
      <c r="C56" s="28"/>
      <c r="D56" s="14"/>
      <c r="E56" s="16">
        <v>57800</v>
      </c>
      <c r="F56" s="16">
        <v>1</v>
      </c>
      <c r="G56" s="16">
        <f>E56*F56</f>
        <v>57800</v>
      </c>
    </row>
    <row r="57" spans="2:7" ht="20.25" x14ac:dyDescent="0.15">
      <c r="B57" s="24" t="s">
        <v>10</v>
      </c>
      <c r="C57" s="25"/>
      <c r="D57" s="9"/>
      <c r="E57" s="9"/>
      <c r="F57" s="9"/>
      <c r="G57" s="9">
        <f>SUM(G52:G56)</f>
        <v>62208</v>
      </c>
    </row>
    <row r="58" spans="2:7" ht="20.25" x14ac:dyDescent="0.15">
      <c r="B58" s="19" t="s">
        <v>47</v>
      </c>
      <c r="C58" s="19"/>
      <c r="D58" s="20"/>
      <c r="E58" s="21"/>
      <c r="F58" s="22"/>
      <c r="G58" s="15">
        <f>G40+G44+G49+G57</f>
        <v>216038</v>
      </c>
    </row>
  </sheetData>
  <mergeCells count="33">
    <mergeCell ref="C34:C35"/>
    <mergeCell ref="B56:C56"/>
    <mergeCell ref="C2:D2"/>
    <mergeCell ref="C40:D40"/>
    <mergeCell ref="B41:C41"/>
    <mergeCell ref="B42:C42"/>
    <mergeCell ref="B43:C43"/>
    <mergeCell ref="B3:B6"/>
    <mergeCell ref="B7:B25"/>
    <mergeCell ref="B27:B39"/>
    <mergeCell ref="C3:C4"/>
    <mergeCell ref="C7:C10"/>
    <mergeCell ref="C11:C18"/>
    <mergeCell ref="C20:C23"/>
    <mergeCell ref="C24:C25"/>
    <mergeCell ref="C27:C28"/>
    <mergeCell ref="C29:C32"/>
    <mergeCell ref="C36:C38"/>
    <mergeCell ref="B54:C54"/>
    <mergeCell ref="B55:C55"/>
    <mergeCell ref="B57:C57"/>
    <mergeCell ref="B58:C58"/>
    <mergeCell ref="B44:C44"/>
    <mergeCell ref="B45:G45"/>
    <mergeCell ref="B46:C46"/>
    <mergeCell ref="B47:C47"/>
    <mergeCell ref="B48:C48"/>
    <mergeCell ref="D58:F58"/>
    <mergeCell ref="B49:C49"/>
    <mergeCell ref="B50:G50"/>
    <mergeCell ref="B51:C51"/>
    <mergeCell ref="B52:C52"/>
    <mergeCell ref="B53:C53"/>
  </mergeCells>
  <phoneticPr fontId="9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决算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Adimn</cp:lastModifiedBy>
  <dcterms:created xsi:type="dcterms:W3CDTF">2018-02-26T07:05:00Z</dcterms:created>
  <dcterms:modified xsi:type="dcterms:W3CDTF">2018-05-21T05:54:40Z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