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0" windowHeight="12200"/>
  </bookViews>
  <sheets>
    <sheet name="员工差旅明细" sheetId="2" r:id="rId1"/>
    <sheet name="大交通" sheetId="4" r:id="rId2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<sst xmlns="http://schemas.openxmlformats.org/spreadsheetml/2006/main" count="72" uniqueCount="51">
  <si>
    <t>【员工差旅报销单】</t>
  </si>
  <si>
    <t>姓名:</t>
  </si>
  <si>
    <t>张若晗</t>
  </si>
  <si>
    <t>职位:</t>
  </si>
  <si>
    <t>员工</t>
  </si>
  <si>
    <t>发生地:</t>
  </si>
  <si>
    <t>长沙</t>
  </si>
  <si>
    <t>部门:</t>
  </si>
  <si>
    <t>会奖2部</t>
  </si>
  <si>
    <t>发生日期:</t>
  </si>
  <si>
    <t>2025.2.27-3.1</t>
  </si>
  <si>
    <t>报销日期:</t>
  </si>
  <si>
    <t>2025.3.3</t>
  </si>
  <si>
    <t>团号:</t>
  </si>
  <si>
    <t>HMJB-250301-NND490A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</si>
  <si>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</si>
  <si>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</si>
  <si>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</si>
  <si>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</si>
  <si>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</si>
  <si>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</si>
  <si>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</si>
  <si>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</si>
  <si>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</si>
  <si>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2.27家-机场</t>
  </si>
  <si>
    <t>2.27机场-酒店</t>
  </si>
  <si>
    <t>3.1酒店-机场</t>
  </si>
  <si>
    <t>3.1机场-家</t>
  </si>
  <si>
    <t>用餐</t>
  </si>
  <si>
    <t>2.27午餐</t>
  </si>
  <si>
    <t>2.27晚餐</t>
  </si>
  <si>
    <t>2.28午餐</t>
  </si>
  <si>
    <t>2.28晚餐</t>
  </si>
  <si>
    <t>3.1用餐</t>
  </si>
  <si>
    <t>房费</t>
  </si>
  <si>
    <t>2.27住-3.1退，2晚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</si>
  <si>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</si>
  <si>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</si>
  <si>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</si>
  <si>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</si>
  <si>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</si>
  <si>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</si>
  <si>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</si>
  <si>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</si>
  <si>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</si>
  <si>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</si>
  <si>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</si>
  <si>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</si>
  <si>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北京</t>
  </si>
  <si>
    <t>2025.2.27-28</t>
  </si>
  <si>
    <t>2025.3.1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</si>
</sst>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0" fillId="0" borderId="0" xfId="5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1" applyFont="1">
      <alignment vertical="center"/>
    </xf>
    <xf numFmtId="0" fontId="4" fillId="0" borderId="1" xfId="51" applyFont="1" applyBorder="1">
      <alignment vertical="center"/>
    </xf>
    <xf numFmtId="0" fontId="4" fillId="0" borderId="2" xfId="51" applyFont="1" applyBorder="1">
      <alignment vertical="center"/>
    </xf>
    <xf numFmtId="0" fontId="4" fillId="0" borderId="2" xfId="51" applyFont="1" applyBorder="1" applyAlignment="1">
      <alignment horizontal="right" vertical="center"/>
    </xf>
    <xf numFmtId="0" fontId="4" fillId="0" borderId="3" xfId="51" applyFont="1" applyBorder="1">
      <alignment vertical="center"/>
    </xf>
    <xf numFmtId="0" fontId="4" fillId="0" borderId="0" xfId="51" applyFont="1">
      <alignment vertical="center"/>
    </xf>
    <xf numFmtId="0" fontId="4" fillId="0" borderId="0" xfId="51" applyFont="1" applyAlignment="1">
      <alignment horizontal="right" vertical="center"/>
    </xf>
    <xf numFmtId="0" fontId="4" fillId="0" borderId="4" xfId="51" applyFont="1" applyBorder="1">
      <alignment vertical="center"/>
    </xf>
    <xf numFmtId="0" fontId="4" fillId="0" borderId="5" xfId="51" applyFont="1" applyBorder="1">
      <alignment vertical="center"/>
    </xf>
    <xf numFmtId="0" fontId="4" fillId="0" borderId="5" xfId="51" applyFont="1" applyBorder="1" applyAlignment="1">
      <alignment horizontal="right" vertical="center"/>
    </xf>
    <xf numFmtId="0" fontId="5" fillId="0" borderId="6" xfId="51" applyFont="1" applyBorder="1" applyAlignment="1">
      <alignment horizontal="center" vertical="center"/>
    </xf>
    <xf numFmtId="0" fontId="5" fillId="0" borderId="7" xfId="51" applyFont="1" applyBorder="1" applyAlignment="1">
      <alignment horizontal="center" vertical="center"/>
    </xf>
    <xf numFmtId="0" fontId="4" fillId="2" borderId="6" xfId="51" applyFont="1" applyFill="1" applyBorder="1" applyAlignment="1">
      <alignment horizontal="center" vertical="center"/>
    </xf>
    <xf numFmtId="0" fontId="4" fillId="2" borderId="7" xfId="51" applyFont="1" applyFill="1" applyBorder="1" applyAlignment="1">
      <alignment horizontal="center" vertical="center"/>
    </xf>
    <xf numFmtId="0" fontId="4" fillId="2" borderId="8" xfId="51" applyFont="1" applyFill="1" applyBorder="1" applyAlignment="1">
      <alignment horizontal="center" vertical="center"/>
    </xf>
    <xf numFmtId="0" fontId="5" fillId="0" borderId="9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/>
    </xf>
    <xf numFmtId="177" fontId="5" fillId="2" borderId="8" xfId="5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2" xfId="51" applyFont="1" applyFill="1" applyBorder="1" applyAlignment="1">
      <alignment horizontal="center" vertical="center"/>
    </xf>
    <xf numFmtId="0" fontId="4" fillId="3" borderId="0" xfId="51" applyFont="1" applyFill="1" applyAlignment="1">
      <alignment horizontal="center" vertical="center"/>
    </xf>
    <xf numFmtId="0" fontId="6" fillId="3" borderId="0" xfId="5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6" fillId="3" borderId="5" xfId="51" applyFont="1" applyFill="1" applyBorder="1" applyAlignment="1">
      <alignment horizontal="center" vertical="center"/>
    </xf>
    <xf numFmtId="0" fontId="6" fillId="0" borderId="5" xfId="51" applyFont="1" applyBorder="1" applyAlignment="1">
      <alignment horizontal="right" vertical="center"/>
    </xf>
    <xf numFmtId="0" fontId="4" fillId="2" borderId="1" xfId="51" applyFont="1" applyFill="1" applyBorder="1" applyAlignment="1">
      <alignment horizontal="center" vertical="center"/>
    </xf>
    <xf numFmtId="0" fontId="4" fillId="2" borderId="10" xfId="51" applyFont="1" applyFill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4" fillId="2" borderId="3" xfId="51" applyFont="1" applyFill="1" applyBorder="1" applyAlignment="1">
      <alignment horizontal="center" vertical="center"/>
    </xf>
    <xf numFmtId="0" fontId="4" fillId="2" borderId="11" xfId="51" applyFont="1" applyFill="1" applyBorder="1" applyAlignment="1">
      <alignment horizontal="center" vertical="center"/>
    </xf>
    <xf numFmtId="176" fontId="6" fillId="2" borderId="8" xfId="51" applyNumberFormat="1" applyFont="1" applyFill="1" applyBorder="1" applyAlignment="1">
      <alignment horizontal="center" vertical="center"/>
    </xf>
    <xf numFmtId="176" fontId="6" fillId="2" borderId="7" xfId="51" applyNumberFormat="1" applyFont="1" applyFill="1" applyBorder="1" applyAlignment="1">
      <alignment horizontal="center" vertical="center"/>
    </xf>
    <xf numFmtId="176" fontId="4" fillId="2" borderId="7" xfId="51" applyNumberFormat="1" applyFont="1" applyFill="1" applyBorder="1" applyAlignment="1">
      <alignment horizontal="center" vertical="center"/>
    </xf>
    <xf numFmtId="0" fontId="4" fillId="2" borderId="3" xfId="51" applyFont="1" applyFill="1" applyBorder="1" applyAlignment="1">
      <alignment horizontal="center" vertical="center"/>
    </xf>
    <xf numFmtId="0" fontId="4" fillId="2" borderId="11" xfId="51" applyFont="1" applyFill="1" applyBorder="1" applyAlignment="1">
      <alignment horizontal="center" vertical="center"/>
    </xf>
    <xf numFmtId="0" fontId="4" fillId="2" borderId="8" xfId="51" applyFont="1" applyFill="1" applyBorder="1" applyAlignment="1">
      <alignment vertical="center"/>
    </xf>
    <xf numFmtId="178" fontId="5" fillId="0" borderId="8" xfId="51" applyNumberFormat="1" applyFont="1" applyBorder="1" applyAlignment="1">
      <alignment horizontal="center" vertical="center"/>
    </xf>
    <xf numFmtId="0" fontId="6" fillId="3" borderId="8" xfId="51" applyFont="1" applyFill="1" applyBorder="1" applyAlignment="1">
      <alignment horizontal="center" vertical="center"/>
    </xf>
    <xf numFmtId="0" fontId="7" fillId="0" borderId="0" xfId="51" applyFont="1" applyAlignment="1">
      <alignment horizontal="right" vertical="center"/>
    </xf>
    <xf numFmtId="0" fontId="4" fillId="3" borderId="10" xfId="51" applyFont="1" applyFill="1" applyBorder="1" applyAlignment="1">
      <alignment horizontal="center" vertical="center"/>
    </xf>
    <xf numFmtId="0" fontId="4" fillId="3" borderId="11" xfId="51" applyFont="1" applyFill="1" applyBorder="1" applyAlignment="1">
      <alignment horizontal="center" vertical="center"/>
    </xf>
    <xf numFmtId="0" fontId="6" fillId="0" borderId="0" xfId="51" applyFont="1">
      <alignment vertical="center"/>
    </xf>
    <xf numFmtId="0" fontId="6" fillId="3" borderId="11" xfId="51" applyFont="1" applyFill="1" applyBorder="1" applyAlignment="1">
      <alignment horizontal="center" vertical="center"/>
    </xf>
    <xf numFmtId="0" fontId="6" fillId="0" borderId="5" xfId="51" applyFont="1" applyBorder="1">
      <alignment vertical="center"/>
    </xf>
    <xf numFmtId="0" fontId="6" fillId="3" borderId="12" xfId="51" applyFont="1" applyFill="1" applyBorder="1" applyAlignment="1">
      <alignment horizontal="center" vertical="center"/>
    </xf>
    <xf numFmtId="176" fontId="4" fillId="2" borderId="6" xfId="51" applyNumberFormat="1" applyFont="1" applyFill="1" applyBorder="1" applyAlignment="1">
      <alignment horizontal="center" vertical="center"/>
    </xf>
    <xf numFmtId="58" fontId="4" fillId="2" borderId="8" xfId="51" applyNumberFormat="1" applyFont="1" applyFill="1" applyBorder="1" applyAlignment="1">
      <alignment horizontal="left" vertical="center"/>
    </xf>
    <xf numFmtId="176" fontId="6" fillId="2" borderId="6" xfId="51" applyNumberFormat="1" applyFont="1" applyFill="1" applyBorder="1" applyAlignment="1">
      <alignment horizontal="center" vertical="center"/>
    </xf>
    <xf numFmtId="58" fontId="6" fillId="2" borderId="8" xfId="51" applyNumberFormat="1" applyFont="1" applyFill="1" applyBorder="1" applyAlignment="1">
      <alignment horizontal="left" vertical="center"/>
    </xf>
    <xf numFmtId="178" fontId="5" fillId="0" borderId="6" xfId="51" applyNumberFormat="1" applyFont="1" applyBorder="1" applyAlignment="1">
      <alignment horizontal="center" vertical="center"/>
    </xf>
    <xf numFmtId="178" fontId="5" fillId="0" borderId="7" xfId="51" applyNumberFormat="1" applyFont="1" applyBorder="1" applyAlignment="1">
      <alignment horizontal="center" vertical="center"/>
    </xf>
    <xf numFmtId="0" fontId="5" fillId="0" borderId="8" xfId="51" applyFont="1" applyBorder="1">
      <alignment vertical="center"/>
    </xf>
    <xf numFmtId="177" fontId="4" fillId="0" borderId="0" xfId="51" applyNumberFormat="1" applyFont="1" applyAlignment="1">
      <alignment horizontal="left" vertical="center"/>
    </xf>
    <xf numFmtId="179" fontId="5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4" fillId="2" borderId="8" xfId="51" applyFont="1" applyFill="1" applyBorder="1" applyAlignment="1">
      <alignment horizontal="center" vertical="center" wrapText="1"/>
    </xf>
    <xf numFmtId="0" fontId="4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197485</xdr:colOff>
      <xdr:row>1</xdr:row>
      <xdr:rowOff>58420</xdr:rowOff>
    </xdr:from>
    <xdr:to>
      <xdr:col>11</xdr:col>
      <xdr:colOff>99695</xdr:colOff>
      <xdr:row>30</xdr:row>
      <xdr:rowOff>116840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3645" y="353060"/>
          <a:ext cx="2874010" cy="6245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17780</xdr:colOff>
      <xdr:row>1</xdr:row>
      <xdr:rowOff>60325</xdr:rowOff>
    </xdr:from>
    <xdr:to>
      <xdr:col>5</xdr:col>
      <xdr:colOff>494030</xdr:colOff>
      <xdr:row>30</xdr:row>
      <xdr:rowOff>55245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2140" y="354965"/>
          <a:ext cx="2853690" cy="6182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zoomScale="94" zoomScaleNormal="94" workbookViewId="0">
      <selection activeCell="J8" sqref="J8:K8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3"/>
      <c r="C1" s="3"/>
      <c r="D1" s="3"/>
      <c r="E1" s="3"/>
      <c r="F1" s="3"/>
      <c r="G1" s="3"/>
      <c r="H1" s="3"/>
      <c r="I1" s="3"/>
      <c r="J1" s="3"/>
      <c r="K1" s="3"/>
    </row>
    <row r="3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5" customHeight="1" spans="2:11">
      <c r="B4" s="5"/>
      <c r="C4" s="5"/>
      <c r="D4" s="5"/>
      <c r="E4" s="5"/>
      <c r="F4" s="5"/>
      <c r="G4" s="5"/>
      <c r="H4" s="5"/>
      <c r="I4" s="5"/>
      <c r="J4" s="5"/>
      <c r="K4" s="43"/>
    </row>
    <row r="5" ht="20.15" customHeight="1" spans="2:11">
      <c r="B5" s="6"/>
      <c r="C5" s="7"/>
      <c r="D5" s="8" t="s">
        <v>1</v>
      </c>
      <c r="E5" s="8"/>
      <c r="F5" s="24" t="s">
        <v>2</v>
      </c>
      <c r="G5" s="24"/>
      <c r="H5" s="8" t="s">
        <v>3</v>
      </c>
      <c r="I5" s="7"/>
      <c r="J5" s="24" t="s">
        <v>4</v>
      </c>
      <c r="K5" s="44"/>
    </row>
    <row r="6" ht="20.15" customHeight="1" spans="2:11">
      <c r="B6" s="9"/>
      <c r="C6" s="10"/>
      <c r="D6" s="11" t="s">
        <v>5</v>
      </c>
      <c r="E6" s="11"/>
      <c r="F6" s="25" t="s">
        <v>6</v>
      </c>
      <c r="G6" s="25"/>
      <c r="H6" s="11" t="s">
        <v>7</v>
      </c>
      <c r="I6" s="10"/>
      <c r="J6" s="25" t="s">
        <v>8</v>
      </c>
      <c r="K6" s="45"/>
    </row>
    <row r="7" ht="20.15" customHeight="1" spans="2:11">
      <c r="B7" s="9"/>
      <c r="C7" s="10"/>
      <c r="D7" s="11" t="s">
        <v>9</v>
      </c>
      <c r="E7" s="11"/>
      <c r="F7" s="26" t="s">
        <v>10</v>
      </c>
      <c r="G7" s="26"/>
      <c r="H7" s="27" t="s">
        <v>11</v>
      </c>
      <c r="I7" s="46"/>
      <c r="J7" s="26" t="s">
        <v>12</v>
      </c>
      <c r="K7" s="47"/>
    </row>
    <row r="8" ht="20.15" customHeight="1" spans="2:11">
      <c r="B8" s="12"/>
      <c r="C8" s="13"/>
      <c r="D8" s="14"/>
      <c r="E8" s="14"/>
      <c r="F8" s="28"/>
      <c r="G8" s="28"/>
      <c r="H8" s="29" t="s">
        <v>13</v>
      </c>
      <c r="I8" s="48"/>
      <c r="J8" s="28" t="s">
        <v>14</v>
      </c>
      <c r="K8" s="49"/>
    </row>
    <row r="9" ht="20.15" customHeight="1" spans="2:11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20.15" customHeight="1" spans="2:11">
      <c r="B10" s="15" t="s">
        <v>15</v>
      </c>
      <c r="C10" s="16"/>
      <c r="D10" s="15" t="s">
        <v>16</v>
      </c>
      <c r="E10" s="15" t="s">
        <v>17</v>
      </c>
      <c r="F10" s="16"/>
      <c r="G10" s="21" t="s">
        <v>18</v>
      </c>
      <c r="H10" s="16" t="s">
        <v>19</v>
      </c>
      <c r="I10" s="15" t="s">
        <v>20</v>
      </c>
      <c r="J10" s="16"/>
      <c r="K10" s="21" t="s">
        <v>21</v>
      </c>
    </row>
    <row r="11" ht="20.15" customHeight="1" spans="2:11">
      <c r="B11" s="17">
        <v>1</v>
      </c>
      <c r="C11" s="18"/>
      <c r="D11" s="19" t="s">
        <v>22</v>
      </c>
      <c r="E11" s="30" t="s">
        <v>23</v>
      </c>
      <c r="F11" s="31"/>
      <c r="G11" s="32">
        <v>146.93</v>
      </c>
      <c r="H11" s="32"/>
      <c r="I11" s="50"/>
      <c r="J11" s="37"/>
      <c r="K11" s="51" t="s">
        <v>24</v>
      </c>
    </row>
    <row r="12" ht="20.15" customHeight="1" spans="2:11">
      <c r="B12" s="17">
        <v>2</v>
      </c>
      <c r="C12" s="18"/>
      <c r="D12" s="19"/>
      <c r="E12" s="33"/>
      <c r="F12" s="34"/>
      <c r="G12" s="35">
        <v>104</v>
      </c>
      <c r="H12" s="36"/>
      <c r="I12" s="52"/>
      <c r="J12" s="36"/>
      <c r="K12" s="53" t="s">
        <v>25</v>
      </c>
    </row>
    <row r="13" ht="20.15" customHeight="1" spans="2:11">
      <c r="B13" s="17">
        <v>3</v>
      </c>
      <c r="C13" s="18"/>
      <c r="D13" s="19"/>
      <c r="E13" s="33"/>
      <c r="F13" s="34"/>
      <c r="G13" s="32">
        <v>98.04</v>
      </c>
      <c r="H13" s="37"/>
      <c r="I13" s="50"/>
      <c r="J13" s="37"/>
      <c r="K13" s="51" t="s">
        <v>26</v>
      </c>
    </row>
    <row r="14" ht="20.15" customHeight="1" spans="2:11">
      <c r="B14" s="17">
        <v>4</v>
      </c>
      <c r="C14" s="18"/>
      <c r="D14" s="19"/>
      <c r="E14" s="33"/>
      <c r="F14" s="34"/>
      <c r="G14" s="32">
        <v>170</v>
      </c>
      <c r="H14" s="37"/>
      <c r="I14" s="50"/>
      <c r="J14" s="37"/>
      <c r="K14" s="51" t="s">
        <v>27</v>
      </c>
    </row>
    <row r="15" ht="20.15" customHeight="1" spans="2:11">
      <c r="B15" s="17">
        <v>5</v>
      </c>
      <c r="C15" s="18"/>
      <c r="D15" s="19"/>
      <c r="E15" s="30" t="s">
        <v>28</v>
      </c>
      <c r="F15" s="31"/>
      <c r="G15" s="32">
        <v>48.5</v>
      </c>
      <c r="H15" s="37"/>
      <c r="I15" s="50"/>
      <c r="J15" s="37"/>
      <c r="K15" s="51" t="s">
        <v>29</v>
      </c>
    </row>
    <row r="16" ht="20.15" customHeight="1" spans="2:11">
      <c r="B16" s="17">
        <v>6</v>
      </c>
      <c r="C16" s="18"/>
      <c r="D16" s="19"/>
      <c r="E16" s="38"/>
      <c r="F16" s="39"/>
      <c r="G16" s="32">
        <v>40</v>
      </c>
      <c r="H16" s="37"/>
      <c r="I16" s="50"/>
      <c r="J16" s="37"/>
      <c r="K16" s="51" t="s">
        <v>30</v>
      </c>
    </row>
    <row r="17" ht="20.15" customHeight="1" spans="2:11">
      <c r="B17" s="17">
        <v>7</v>
      </c>
      <c r="C17" s="18"/>
      <c r="D17" s="19"/>
      <c r="E17" s="33"/>
      <c r="F17" s="34"/>
      <c r="G17" s="32">
        <v>33.6</v>
      </c>
      <c r="H17" s="37"/>
      <c r="I17" s="50"/>
      <c r="J17" s="37"/>
      <c r="K17" s="51" t="s">
        <v>31</v>
      </c>
    </row>
    <row r="18" ht="20.15" customHeight="1" spans="2:11">
      <c r="B18" s="17">
        <v>8</v>
      </c>
      <c r="C18" s="18"/>
      <c r="D18" s="19"/>
      <c r="E18" s="33"/>
      <c r="F18" s="34"/>
      <c r="G18" s="32">
        <v>27</v>
      </c>
      <c r="H18" s="37"/>
      <c r="I18" s="50"/>
      <c r="J18" s="37"/>
      <c r="K18" s="51" t="s">
        <v>32</v>
      </c>
    </row>
    <row r="19" ht="20.15" customHeight="1" spans="2:11">
      <c r="B19" s="17">
        <v>9</v>
      </c>
      <c r="C19" s="18"/>
      <c r="D19" s="19"/>
      <c r="E19" s="33"/>
      <c r="F19" s="34"/>
      <c r="G19" s="32">
        <v>71</v>
      </c>
      <c r="H19" s="37"/>
      <c r="I19" s="50"/>
      <c r="J19" s="37"/>
      <c r="K19" s="51" t="s">
        <v>33</v>
      </c>
    </row>
    <row r="20" ht="20.15" customHeight="1" spans="2:11">
      <c r="B20" s="17">
        <v>10</v>
      </c>
      <c r="C20" s="18"/>
      <c r="D20" s="19"/>
      <c r="E20" s="19" t="s">
        <v>34</v>
      </c>
      <c r="F20" s="40"/>
      <c r="G20" s="32">
        <v>560</v>
      </c>
      <c r="H20" s="37"/>
      <c r="I20" s="50"/>
      <c r="J20" s="37"/>
      <c r="K20" s="51" t="s">
        <v>35</v>
      </c>
    </row>
    <row r="21" ht="20.15" customHeight="1" spans="2:11">
      <c r="B21" s="15" t="s">
        <v>36</v>
      </c>
      <c r="C21" s="20"/>
      <c r="D21" s="20"/>
      <c r="E21" s="20"/>
      <c r="F21" s="16"/>
      <c r="G21" s="41">
        <f>SUM(G11:G20)</f>
        <v>1299.07</v>
      </c>
      <c r="H21" s="41">
        <f>SUM(H11:H11)</f>
        <v>0</v>
      </c>
      <c r="I21" s="54">
        <f>SUM(I11:J11)</f>
        <v>0</v>
      </c>
      <c r="J21" s="55"/>
      <c r="K21" s="56"/>
    </row>
    <row r="22" ht="20.15" customHeight="1" spans="2:11">
      <c r="B22" s="10"/>
      <c r="C22" s="10"/>
      <c r="D22" s="10"/>
      <c r="E22" s="10"/>
      <c r="F22" s="10"/>
      <c r="G22" s="10"/>
      <c r="H22" s="10"/>
      <c r="I22" s="10"/>
      <c r="J22" s="57"/>
      <c r="K22" s="10"/>
    </row>
    <row r="23" ht="20.15" customHeight="1" spans="2:11">
      <c r="B23" s="21" t="s">
        <v>19</v>
      </c>
      <c r="C23" s="21"/>
      <c r="D23" s="21"/>
      <c r="E23" s="21"/>
      <c r="F23" s="21"/>
      <c r="G23" s="21" t="s">
        <v>37</v>
      </c>
      <c r="H23" s="21"/>
      <c r="I23" s="21"/>
      <c r="J23" s="21"/>
      <c r="K23" s="21" t="s">
        <v>38</v>
      </c>
    </row>
    <row r="24" ht="20.15" customHeight="1" spans="2:11">
      <c r="B24" s="22">
        <f>G21</f>
        <v>1299.07</v>
      </c>
      <c r="C24" s="22"/>
      <c r="D24" s="22"/>
      <c r="E24" s="22"/>
      <c r="F24" s="22"/>
      <c r="G24" s="22">
        <f>H21</f>
        <v>0</v>
      </c>
      <c r="H24" s="22"/>
      <c r="I24" s="22"/>
      <c r="J24" s="22"/>
      <c r="K24" s="58">
        <f>SUM(B24:J24)</f>
        <v>1299.07</v>
      </c>
    </row>
    <row r="25" ht="20.15" customHeight="1" spans="2:11"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ht="20.15" customHeight="1" spans="2:11">
      <c r="B26" s="10" t="s">
        <v>39</v>
      </c>
      <c r="C26" s="10"/>
      <c r="D26" s="10"/>
      <c r="E26" s="10"/>
      <c r="F26" s="10" t="s">
        <v>40</v>
      </c>
      <c r="G26" s="10" t="s">
        <v>41</v>
      </c>
      <c r="H26" s="10"/>
      <c r="I26" s="10"/>
      <c r="J26" s="10" t="s">
        <v>42</v>
      </c>
      <c r="K26" s="10"/>
    </row>
    <row r="29" ht="20.4" spans="1:11">
      <c r="A29" s="4" t="s">
        <v>43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ht="20.15" customHeight="1" spans="2:11">
      <c r="B31" s="6"/>
      <c r="C31" s="7"/>
      <c r="D31" s="8" t="s">
        <v>1</v>
      </c>
      <c r="E31" s="8"/>
      <c r="F31" s="24" t="s">
        <v>2</v>
      </c>
      <c r="G31" s="24"/>
      <c r="H31" s="8" t="s">
        <v>3</v>
      </c>
      <c r="I31" s="7"/>
      <c r="J31" s="24" t="s">
        <v>4</v>
      </c>
      <c r="K31" s="44"/>
    </row>
    <row r="32" ht="20.15" customHeight="1" spans="2:12">
      <c r="B32" s="9"/>
      <c r="C32" s="10"/>
      <c r="D32" s="11" t="s">
        <v>5</v>
      </c>
      <c r="E32" s="11"/>
      <c r="F32" s="25" t="s">
        <v>6</v>
      </c>
      <c r="G32" s="25"/>
      <c r="H32" s="11" t="s">
        <v>7</v>
      </c>
      <c r="I32" s="10"/>
      <c r="J32" s="25" t="s">
        <v>8</v>
      </c>
      <c r="K32" s="45"/>
      <c r="L32" s="59"/>
    </row>
    <row r="33" ht="20.15" customHeight="1" spans="2:12">
      <c r="B33" s="9"/>
      <c r="C33" s="10"/>
      <c r="D33" s="11" t="s">
        <v>9</v>
      </c>
      <c r="E33" s="11"/>
      <c r="F33" s="26" t="s">
        <v>10</v>
      </c>
      <c r="G33" s="26"/>
      <c r="H33" s="27"/>
      <c r="I33" s="46"/>
      <c r="J33" s="26"/>
      <c r="K33" s="26"/>
      <c r="L33" s="59"/>
    </row>
    <row r="34" ht="20.15" customHeight="1" spans="2:11">
      <c r="B34" s="12"/>
      <c r="C34" s="13"/>
      <c r="D34" s="14"/>
      <c r="E34" s="14"/>
      <c r="F34" s="28"/>
      <c r="G34" s="28"/>
      <c r="H34" s="29" t="s">
        <v>13</v>
      </c>
      <c r="I34" s="48"/>
      <c r="J34" s="28" t="s">
        <v>14</v>
      </c>
      <c r="K34" s="49"/>
    </row>
    <row r="35" ht="20.15" customHeight="1"/>
    <row r="36" ht="20.15" customHeight="1" spans="2:11">
      <c r="B36" s="19"/>
      <c r="C36" s="19"/>
      <c r="D36" s="23" t="s">
        <v>44</v>
      </c>
      <c r="E36" s="19" t="s">
        <v>45</v>
      </c>
      <c r="F36" s="19"/>
      <c r="G36" s="32" t="s">
        <v>46</v>
      </c>
      <c r="H36" s="32" t="s">
        <v>47</v>
      </c>
      <c r="I36" s="32" t="s">
        <v>36</v>
      </c>
      <c r="J36" s="32"/>
      <c r="K36" s="60" t="s">
        <v>21</v>
      </c>
    </row>
    <row r="37" ht="20.15" customHeight="1" spans="2:11">
      <c r="B37" s="19">
        <v>1</v>
      </c>
      <c r="C37" s="19"/>
      <c r="D37" s="23" t="s">
        <v>48</v>
      </c>
      <c r="E37" s="42" t="s">
        <v>49</v>
      </c>
      <c r="F37" s="42"/>
      <c r="G37" s="32">
        <v>100</v>
      </c>
      <c r="H37" s="32">
        <v>2</v>
      </c>
      <c r="I37" s="50">
        <f>G37*H37</f>
        <v>200</v>
      </c>
      <c r="J37" s="37"/>
      <c r="K37" s="61"/>
    </row>
    <row r="38" ht="20.15" customHeight="1" spans="2:11">
      <c r="B38" s="19">
        <v>1</v>
      </c>
      <c r="C38" s="19"/>
      <c r="D38" s="23" t="s">
        <v>48</v>
      </c>
      <c r="E38" s="26" t="s">
        <v>50</v>
      </c>
      <c r="F38" s="26"/>
      <c r="G38" s="32">
        <v>200</v>
      </c>
      <c r="H38" s="32">
        <v>1</v>
      </c>
      <c r="I38" s="50">
        <f>G38*H38</f>
        <v>200</v>
      </c>
      <c r="J38" s="37"/>
      <c r="K38" s="61"/>
    </row>
    <row r="39" ht="20.15" customHeight="1" spans="2:11">
      <c r="B39" s="15" t="s">
        <v>36</v>
      </c>
      <c r="C39" s="20"/>
      <c r="D39" s="20"/>
      <c r="E39" s="20"/>
      <c r="F39" s="16"/>
      <c r="G39" s="41"/>
      <c r="H39" s="41">
        <f>SUM(H37:H37)</f>
        <v>2</v>
      </c>
      <c r="I39" s="54">
        <f>SUM(I37:J38)</f>
        <v>400</v>
      </c>
      <c r="J39" s="55"/>
      <c r="K39" s="56"/>
    </row>
    <row r="40" ht="20.15" customHeight="1" spans="2:11">
      <c r="B40" s="10" t="s">
        <v>39</v>
      </c>
      <c r="C40" s="10"/>
      <c r="D40" s="10"/>
      <c r="E40" s="10"/>
      <c r="F40" s="10" t="s">
        <v>40</v>
      </c>
      <c r="G40" s="10" t="s">
        <v>41</v>
      </c>
      <c r="H40" s="10"/>
      <c r="I40" s="10"/>
      <c r="J40" s="10" t="s">
        <v>42</v>
      </c>
      <c r="K40" s="10"/>
    </row>
  </sheetData>
  <mergeCells count="5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E20:F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20"/>
    <mergeCell ref="E11:F14"/>
    <mergeCell ref="E15:F19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"/>
  <sheetViews>
    <sheetView zoomScale="70" zoomScaleNormal="70" workbookViewId="0">
      <selection activeCell="F39" sqref="F39"/>
    </sheetView>
  </sheetViews>
  <sheetFormatPr defaultColWidth="9" defaultRowHeight="16.8" outlineLevelCol="7"/>
  <sheetData>
    <row r="1" ht="23.2" spans="2:8">
      <c r="B1" s="1">
        <v>2.27</v>
      </c>
      <c r="C1" s="2"/>
      <c r="D1" s="2"/>
      <c r="E1" s="2"/>
      <c r="F1" s="2"/>
      <c r="G1" s="2">
        <v>3.1</v>
      </c>
      <c r="H1" s="2"/>
    </row>
  </sheetData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大交通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2014-04-26T16:52:00Z</dcterms:created>
  <cp:lastPrinted>2022-09-20T09:58:00Z</cp:lastPrinted>
  <dcterms:modified xsi:type="dcterms:W3CDTF">2025-03-03T13:28:17Z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F65739246FC9831848B8BE67FA6D4548_43</vt:lpwstr>
  </property>
</Properties>
</file>