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50、张末/"/>
    </mc:Choice>
  </mc:AlternateContent>
  <xr:revisionPtr revIDLastSave="0" documentId="8_{9695F8FF-808A-4E4F-B348-6EA4B7CDA66F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H14" i="3" s="1"/>
  <c r="H8" i="3"/>
  <c r="G41" i="4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3" i="3"/>
  <c r="E48" i="3" s="1"/>
  <c r="D35" i="3"/>
  <c r="C35" i="3"/>
  <c r="E33" i="3"/>
  <c r="E35" i="3" s="1"/>
  <c r="D32" i="3"/>
  <c r="C32" i="3"/>
  <c r="E30" i="3"/>
  <c r="E32" i="3" s="1"/>
  <c r="D29" i="3"/>
  <c r="C29" i="3"/>
  <c r="E26" i="3"/>
  <c r="E29" i="3" s="1"/>
  <c r="D21" i="3"/>
  <c r="D17" i="3"/>
  <c r="C17" i="3"/>
  <c r="E14" i="3"/>
  <c r="E17" i="3" s="1"/>
  <c r="D13" i="3"/>
  <c r="C13" i="3"/>
  <c r="E11" i="3"/>
  <c r="E13" i="3" s="1"/>
  <c r="E10" i="3"/>
  <c r="D10" i="3"/>
  <c r="C10" i="3"/>
  <c r="F43" i="3" l="1"/>
  <c r="C48" i="3" s="1"/>
  <c r="I48" i="3" s="1"/>
  <c r="H43" i="3" l="1"/>
  <c r="G48" i="3" s="1"/>
</calcChain>
</file>

<file path=xl/sharedStrings.xml><?xml version="1.0" encoding="utf-8"?>
<sst xmlns="http://schemas.openxmlformats.org/spreadsheetml/2006/main" count="168" uniqueCount="121">
  <si>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</si>
  <si>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</si>
  <si>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</si>
  <si>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</si>
  <si>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</si>
  <si>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</si>
  <si>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</si>
  <si>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</si>
  <si>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</si>
  <si>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</si>
  <si>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</si>
  <si>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</si>
  <si>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</si>
  <si>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</si>
  <si>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</si>
  <si>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</si>
  <si>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</si>
  <si>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</si>
  <si>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</si>
  <si>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</si>
  <si>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</si>
  <si>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</si>
  <si>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</si>
  <si>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</si>
  <si>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</si>
  <si>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</si>
  <si>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</si>
  <si>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</si>
  <si>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</si>
  <si>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</si>
  <si>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</si>
  <si>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</si>
  <si>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</si>
  <si>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</si>
  <si>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</si>
  <si>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</si>
  <si>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</si>
  <si>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</si>
  <si>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</si>
  <si>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</si>
  <si>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</si>
  <si>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</si>
  <si>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</si>
  <si>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</si>
  <si>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</si>
  <si>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</si>
  <si>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</si>
  <si>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</si>
  <si>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</si>
  <si>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</si>
  <si>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</si>
  <si>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</si>
  <si>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</si>
  <si>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</si>
  <si>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</si>
  <si>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</si>
  <si>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</si>
  <si>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</si>
  <si>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</si>
  <si>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</si>
  <si>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</si>
  <si>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</si>
  <si>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</si>
  <si>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</si>
  <si>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</si>
  <si>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</si>
  <si>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</si>
  <si>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</si>
  <si>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</si>
  <si>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</si>
  <si>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</si>
  <si>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</si>
  <si>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</si>
  <si>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</si>
  <si>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</si>
  <si>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</si>
  <si>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</si>
  <si>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</si>
  <si>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</si>
  <si>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</si>
  <si>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</si>
  <si>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</si>
  <si>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</si>
  <si>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</si>
  <si>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</si>
  <si>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</si>
  <si>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</si>
  <si>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</si>
  <si>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</si>
  <si>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</si>
  <si>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</si>
  <si>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</si>
  <si>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</si>
  <si>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</si>
  <si>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</si>
  <si>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</si>
  <si>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</si>
  <si>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</si>
  <si>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</si>
  <si>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</si>
  <si>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</si>
  <si>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</si>
  <si>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</si>
  <si>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</si>
  <si>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</si>
  <si>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</si>
  <si>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</si>
  <si>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</si>
  <si>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</si>
  <si>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</si>
  <si>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</si>
  <si>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</si>
  <si>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</si>
  <si>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</si>
  <si>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</si>
  <si>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</si>
  <si>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</si>
  <si>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</si>
  <si>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</si>
  <si>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</si>
  <si>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张末团队餐费报销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</si>
</sst>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0"/>
  <sheetViews>
    <sheetView tabSelected="1" zoomScale="125" zoomScaleNormal="83" workbookViewId="0">
      <selection activeCell="I15" sqref="I15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2.6640625" style="62" customWidth="1"/>
    <col min="10" max="10" width="39.5" style="63" customWidth="1"/>
    <col min="11" max="11" width="9.6640625"/>
  </cols>
  <sheetData>
    <row r="2" spans="1:12" ht="21" customHeight="1">
      <c r="C2" s="88" t="s">
        <v>0</v>
      </c>
      <c r="D2" s="88"/>
      <c r="E2" s="88"/>
      <c r="F2" s="88"/>
      <c r="G2" s="88"/>
      <c r="H2" s="88"/>
      <c r="I2" s="76"/>
      <c r="J2" s="77"/>
      <c r="K2" s="78"/>
      <c r="L2" s="78"/>
    </row>
    <row r="4" spans="1:12" ht="21" customHeight="1">
      <c r="H4" s="118" t="s">
        <v>1</v>
      </c>
      <c r="I4" s="119"/>
      <c r="J4" s="118" t="s">
        <v>2</v>
      </c>
    </row>
    <row r="5" spans="1:12" ht="21" customHeight="1">
      <c r="H5" s="120"/>
      <c r="I5" s="121"/>
      <c r="J5" s="120"/>
    </row>
    <row r="6" spans="1:12" ht="21" customHeight="1">
      <c r="A6" s="101" t="s">
        <v>3</v>
      </c>
      <c r="B6" s="106" t="s">
        <v>4</v>
      </c>
      <c r="C6" s="89" t="s">
        <v>5</v>
      </c>
      <c r="D6" s="89"/>
      <c r="E6" s="89"/>
      <c r="F6" s="90" t="s">
        <v>6</v>
      </c>
      <c r="G6" s="90"/>
      <c r="H6" s="90"/>
      <c r="I6" s="91"/>
      <c r="J6" s="122" t="s">
        <v>7</v>
      </c>
    </row>
    <row r="7" spans="1:12" ht="21" customHeight="1">
      <c r="A7" s="101"/>
      <c r="B7" s="106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122"/>
    </row>
    <row r="8" spans="1:12" ht="14">
      <c r="A8" s="102">
        <v>1</v>
      </c>
      <c r="B8" s="95" t="s">
        <v>15</v>
      </c>
      <c r="C8" s="107"/>
      <c r="D8" s="111"/>
      <c r="E8" s="107"/>
      <c r="F8" s="74">
        <v>0</v>
      </c>
      <c r="G8" s="74">
        <v>0</v>
      </c>
      <c r="H8" s="74">
        <f>F8+G8</f>
        <v>0</v>
      </c>
      <c r="I8" s="87"/>
      <c r="J8" s="112" t="s">
        <v>16</v>
      </c>
    </row>
    <row r="9" spans="1:12" ht="21" customHeight="1">
      <c r="A9" s="102"/>
      <c r="B9" s="95"/>
      <c r="C9" s="107"/>
      <c r="D9" s="111"/>
      <c r="E9" s="107"/>
      <c r="F9" s="74"/>
      <c r="G9" s="74"/>
      <c r="H9" s="74"/>
      <c r="I9" s="80"/>
      <c r="J9" s="113"/>
    </row>
    <row r="10" spans="1:12" s="59" customFormat="1" ht="21" customHeight="1">
      <c r="A10" s="68"/>
      <c r="B10" s="69" t="s">
        <v>17</v>
      </c>
      <c r="C10" s="70">
        <f>SUM(C8)</f>
        <v>0</v>
      </c>
      <c r="D10" s="70">
        <f>SUM(D8)</f>
        <v>0</v>
      </c>
      <c r="E10" s="70">
        <f>SUM(E8)</f>
        <v>0</v>
      </c>
      <c r="F10" s="70"/>
      <c r="G10" s="70"/>
      <c r="H10" s="70"/>
      <c r="I10" s="81"/>
      <c r="J10" s="114"/>
    </row>
    <row r="11" spans="1:12" ht="21" customHeight="1">
      <c r="A11" s="103">
        <v>2</v>
      </c>
      <c r="B11" s="96" t="s">
        <v>18</v>
      </c>
      <c r="C11" s="108">
        <v>0</v>
      </c>
      <c r="D11" s="103"/>
      <c r="E11" s="108">
        <f>C11*D11</f>
        <v>0</v>
      </c>
      <c r="F11" s="67"/>
      <c r="G11" s="67"/>
      <c r="H11" s="67"/>
      <c r="I11" s="82"/>
      <c r="J11" s="112" t="s">
        <v>19</v>
      </c>
    </row>
    <row r="12" spans="1:12" ht="21" customHeight="1">
      <c r="A12" s="104"/>
      <c r="B12" s="97"/>
      <c r="C12" s="109"/>
      <c r="D12" s="104"/>
      <c r="E12" s="109"/>
      <c r="F12" s="67"/>
      <c r="G12" s="67"/>
      <c r="H12" s="67"/>
      <c r="I12" s="82"/>
      <c r="J12" s="113"/>
    </row>
    <row r="13" spans="1:12" s="59" customFormat="1" ht="21" customHeight="1">
      <c r="A13" s="68"/>
      <c r="B13" s="69" t="s">
        <v>20</v>
      </c>
      <c r="C13" s="70">
        <f>SUM(C11)</f>
        <v>0</v>
      </c>
      <c r="D13" s="70">
        <f>SUM(D11)</f>
        <v>0</v>
      </c>
      <c r="E13" s="70">
        <f>SUM(E11)</f>
        <v>0</v>
      </c>
      <c r="F13" s="70"/>
      <c r="G13" s="70"/>
      <c r="H13" s="70"/>
      <c r="I13" s="81"/>
      <c r="J13" s="114"/>
    </row>
    <row r="14" spans="1:12" ht="21" customHeight="1">
      <c r="A14" s="102">
        <v>3</v>
      </c>
      <c r="B14" s="95" t="s">
        <v>21</v>
      </c>
      <c r="C14" s="107">
        <v>0</v>
      </c>
      <c r="D14" s="111"/>
      <c r="E14" s="107">
        <f>C14*D14</f>
        <v>0</v>
      </c>
      <c r="F14" s="67">
        <f>60.6+140.2+322</f>
        <v>522.79999999999995</v>
      </c>
      <c r="G14" s="74">
        <v>0</v>
      </c>
      <c r="H14" s="74">
        <f>F14+G14</f>
        <v>522.79999999999995</v>
      </c>
      <c r="I14" s="87" t="s">
        <v>120</v>
      </c>
      <c r="J14" s="115" t="s">
        <v>22</v>
      </c>
    </row>
    <row r="15" spans="1:12" ht="21" customHeight="1">
      <c r="A15" s="102"/>
      <c r="B15" s="95"/>
      <c r="C15" s="107"/>
      <c r="D15" s="111"/>
      <c r="E15" s="107"/>
      <c r="G15" s="67"/>
      <c r="H15" s="67"/>
      <c r="I15" s="82"/>
      <c r="J15" s="116"/>
    </row>
    <row r="16" spans="1:12" ht="21" customHeight="1">
      <c r="A16" s="102"/>
      <c r="B16" s="95"/>
      <c r="C16" s="107"/>
      <c r="D16" s="111"/>
      <c r="E16" s="107"/>
      <c r="F16" s="67"/>
      <c r="G16" s="67"/>
      <c r="H16" s="67"/>
      <c r="I16" s="82"/>
      <c r="J16" s="116"/>
    </row>
    <row r="17" spans="1:10" s="59" customFormat="1" ht="21" customHeight="1">
      <c r="A17" s="68"/>
      <c r="B17" s="69" t="s">
        <v>23</v>
      </c>
      <c r="C17" s="70">
        <f>SUM(C14)</f>
        <v>0</v>
      </c>
      <c r="D17" s="70">
        <f>SUM(D14)</f>
        <v>0</v>
      </c>
      <c r="E17" s="70">
        <f>SUM(E14)</f>
        <v>0</v>
      </c>
      <c r="F17" s="70"/>
      <c r="G17" s="70"/>
      <c r="H17" s="70"/>
      <c r="I17" s="81"/>
      <c r="J17" s="117"/>
    </row>
    <row r="18" spans="1:10" ht="14">
      <c r="A18" s="102">
        <v>4</v>
      </c>
      <c r="B18" s="95" t="s">
        <v>24</v>
      </c>
      <c r="C18" s="107"/>
      <c r="D18" s="111"/>
      <c r="E18" s="107"/>
      <c r="F18" s="67"/>
      <c r="H18" s="67"/>
      <c r="I18" s="82"/>
      <c r="J18" s="115"/>
    </row>
    <row r="19" spans="1:10" ht="14">
      <c r="A19" s="102"/>
      <c r="B19" s="95"/>
      <c r="C19" s="107"/>
      <c r="D19" s="111"/>
      <c r="E19" s="107"/>
      <c r="F19" s="67"/>
      <c r="G19" s="67"/>
      <c r="H19" s="67"/>
      <c r="I19" s="82"/>
      <c r="J19" s="116"/>
    </row>
    <row r="20" spans="1:10" ht="21" customHeight="1">
      <c r="A20" s="102"/>
      <c r="B20" s="95"/>
      <c r="C20" s="107"/>
      <c r="D20" s="111"/>
      <c r="E20" s="107"/>
      <c r="F20" s="67"/>
      <c r="H20" s="67"/>
      <c r="I20" s="82"/>
      <c r="J20" s="116"/>
    </row>
    <row r="21" spans="1:10" s="59" customFormat="1" ht="21" customHeight="1">
      <c r="A21" s="68"/>
      <c r="B21" s="69" t="s">
        <v>25</v>
      </c>
      <c r="C21" s="70">
        <v>0</v>
      </c>
      <c r="D21" s="70">
        <f>SUM(D18)</f>
        <v>0</v>
      </c>
      <c r="E21" s="70"/>
      <c r="F21" s="70"/>
      <c r="G21" s="70"/>
      <c r="H21" s="70"/>
      <c r="I21" s="81"/>
      <c r="J21" s="117"/>
    </row>
    <row r="22" spans="1:10" ht="14">
      <c r="A22" s="103">
        <v>5</v>
      </c>
      <c r="B22" s="96" t="s">
        <v>26</v>
      </c>
      <c r="C22" s="108">
        <v>0</v>
      </c>
      <c r="D22" s="103">
        <v>0</v>
      </c>
      <c r="E22" s="108">
        <v>0</v>
      </c>
      <c r="F22" s="74"/>
      <c r="G22" s="74"/>
      <c r="H22" s="74"/>
      <c r="I22" s="80"/>
      <c r="J22" s="112" t="s">
        <v>27</v>
      </c>
    </row>
    <row r="23" spans="1:10" ht="21" customHeight="1">
      <c r="A23" s="105"/>
      <c r="B23" s="98"/>
      <c r="C23" s="110"/>
      <c r="D23" s="105"/>
      <c r="E23" s="110"/>
      <c r="F23" s="74"/>
      <c r="G23" s="74"/>
      <c r="H23" s="74"/>
      <c r="I23" s="74"/>
      <c r="J23" s="113"/>
    </row>
    <row r="24" spans="1:10" ht="21" customHeight="1">
      <c r="A24" s="105"/>
      <c r="B24" s="98"/>
      <c r="C24" s="110"/>
      <c r="D24" s="105"/>
      <c r="E24" s="110"/>
      <c r="F24" s="74"/>
      <c r="G24" s="74"/>
      <c r="H24" s="74"/>
      <c r="I24" s="80"/>
      <c r="J24" s="113"/>
    </row>
    <row r="25" spans="1:10" s="59" customFormat="1" ht="21" customHeight="1">
      <c r="A25" s="68"/>
      <c r="B25" s="69" t="s">
        <v>28</v>
      </c>
      <c r="C25" s="70"/>
      <c r="D25" s="70"/>
      <c r="E25" s="70"/>
      <c r="F25" s="70"/>
      <c r="G25" s="70"/>
      <c r="H25" s="70"/>
      <c r="I25" s="81"/>
      <c r="J25" s="114"/>
    </row>
    <row r="26" spans="1:10" ht="21" customHeight="1">
      <c r="A26" s="102">
        <v>6</v>
      </c>
      <c r="B26" s="95" t="s">
        <v>29</v>
      </c>
      <c r="C26" s="107">
        <v>0</v>
      </c>
      <c r="D26" s="111"/>
      <c r="E26" s="107">
        <f>C26*D26</f>
        <v>0</v>
      </c>
      <c r="F26" s="75"/>
      <c r="G26" s="75"/>
      <c r="I26" s="75"/>
      <c r="J26" s="112" t="s">
        <v>30</v>
      </c>
    </row>
    <row r="27" spans="1:10" ht="21" customHeight="1">
      <c r="A27" s="102"/>
      <c r="B27" s="95"/>
      <c r="C27" s="107"/>
      <c r="D27" s="111"/>
      <c r="E27" s="107"/>
      <c r="F27" s="75"/>
      <c r="G27" s="75"/>
      <c r="H27" s="75"/>
      <c r="I27" s="75"/>
      <c r="J27" s="113"/>
    </row>
    <row r="28" spans="1:10" ht="21" customHeight="1">
      <c r="A28" s="102"/>
      <c r="B28" s="95"/>
      <c r="C28" s="107"/>
      <c r="D28" s="111"/>
      <c r="E28" s="107"/>
      <c r="F28" s="67"/>
      <c r="G28" s="67"/>
      <c r="H28" s="67"/>
      <c r="I28" s="82"/>
      <c r="J28" s="116"/>
    </row>
    <row r="29" spans="1:10" s="59" customFormat="1" ht="21" customHeight="1">
      <c r="A29" s="68"/>
      <c r="B29" s="69" t="s">
        <v>31</v>
      </c>
      <c r="C29" s="70">
        <f>SUM(C26)</f>
        <v>0</v>
      </c>
      <c r="D29" s="70">
        <f>SUM(D26)</f>
        <v>0</v>
      </c>
      <c r="E29" s="70">
        <f>SUM(E26)</f>
        <v>0</v>
      </c>
      <c r="F29" s="70"/>
      <c r="G29" s="70"/>
      <c r="H29" s="70"/>
      <c r="I29" s="81"/>
      <c r="J29" s="117"/>
    </row>
    <row r="30" spans="1:10" ht="21" customHeight="1">
      <c r="A30" s="102">
        <v>7</v>
      </c>
      <c r="B30" s="95" t="s">
        <v>32</v>
      </c>
      <c r="C30" s="107">
        <v>0</v>
      </c>
      <c r="D30" s="111"/>
      <c r="E30" s="107">
        <f>C30*D30</f>
        <v>0</v>
      </c>
      <c r="F30" s="67"/>
      <c r="G30" s="67"/>
      <c r="H30" s="67"/>
      <c r="I30" s="82"/>
      <c r="J30" s="115"/>
    </row>
    <row r="31" spans="1:10" ht="21" customHeight="1">
      <c r="A31" s="102"/>
      <c r="B31" s="95"/>
      <c r="C31" s="107"/>
      <c r="D31" s="111"/>
      <c r="E31" s="107"/>
      <c r="F31" s="67"/>
      <c r="G31" s="67"/>
      <c r="H31" s="67"/>
      <c r="I31" s="82"/>
      <c r="J31" s="116"/>
    </row>
    <row r="32" spans="1:10" s="59" customFormat="1" ht="21" customHeight="1">
      <c r="A32" s="68"/>
      <c r="B32" s="69" t="s">
        <v>33</v>
      </c>
      <c r="C32" s="70">
        <f>SUM(C30)</f>
        <v>0</v>
      </c>
      <c r="D32" s="70">
        <f>SUM(D30)</f>
        <v>0</v>
      </c>
      <c r="E32" s="70">
        <f>SUM(E30)</f>
        <v>0</v>
      </c>
      <c r="F32" s="70"/>
      <c r="G32" s="70"/>
      <c r="H32" s="70"/>
      <c r="I32" s="81"/>
      <c r="J32" s="117"/>
    </row>
    <row r="33" spans="1:10" ht="21" customHeight="1">
      <c r="A33" s="102">
        <v>8</v>
      </c>
      <c r="B33" s="95" t="s">
        <v>34</v>
      </c>
      <c r="C33" s="107">
        <v>0</v>
      </c>
      <c r="D33" s="111"/>
      <c r="E33" s="107">
        <f>C33*D33</f>
        <v>0</v>
      </c>
      <c r="F33" s="67"/>
      <c r="G33" s="67"/>
      <c r="H33" s="67"/>
      <c r="I33" s="82"/>
      <c r="J33" s="115" t="s">
        <v>35</v>
      </c>
    </row>
    <row r="34" spans="1:10" ht="21" customHeight="1">
      <c r="A34" s="102"/>
      <c r="B34" s="95"/>
      <c r="C34" s="107"/>
      <c r="D34" s="111"/>
      <c r="E34" s="107"/>
      <c r="F34" s="67"/>
      <c r="G34" s="67"/>
      <c r="H34" s="67"/>
      <c r="I34" s="82"/>
      <c r="J34" s="116"/>
    </row>
    <row r="35" spans="1:10" s="59" customFormat="1" ht="21" customHeight="1">
      <c r="A35" s="68"/>
      <c r="B35" s="69" t="s">
        <v>36</v>
      </c>
      <c r="C35" s="70">
        <f>SUM(C33)</f>
        <v>0</v>
      </c>
      <c r="D35" s="70">
        <f t="shared" ref="D35:E35" si="0">SUM(D33)</f>
        <v>0</v>
      </c>
      <c r="E35" s="70">
        <f t="shared" si="0"/>
        <v>0</v>
      </c>
      <c r="F35" s="70"/>
      <c r="G35" s="70"/>
      <c r="H35" s="70"/>
      <c r="I35" s="81"/>
      <c r="J35" s="117"/>
    </row>
    <row r="36" spans="1:10" ht="21" customHeight="1">
      <c r="A36" s="102">
        <v>9</v>
      </c>
      <c r="B36" s="95" t="s">
        <v>37</v>
      </c>
      <c r="C36" s="107"/>
      <c r="D36" s="111"/>
      <c r="E36" s="107"/>
      <c r="F36" s="67"/>
      <c r="G36" s="67"/>
      <c r="H36" s="67"/>
      <c r="I36" s="82"/>
      <c r="J36" s="112" t="s">
        <v>38</v>
      </c>
    </row>
    <row r="37" spans="1:10" ht="21" customHeight="1">
      <c r="A37" s="102"/>
      <c r="B37" s="95"/>
      <c r="C37" s="107"/>
      <c r="D37" s="111"/>
      <c r="E37" s="107"/>
      <c r="F37" s="67"/>
      <c r="G37" s="67"/>
      <c r="H37" s="67"/>
      <c r="I37" s="82"/>
      <c r="J37" s="113"/>
    </row>
    <row r="38" spans="1:10" s="59" customFormat="1" ht="21" customHeight="1">
      <c r="A38" s="68"/>
      <c r="B38" s="69" t="s">
        <v>39</v>
      </c>
      <c r="C38" s="70"/>
      <c r="D38" s="70"/>
      <c r="E38" s="70"/>
      <c r="F38" s="70"/>
      <c r="G38" s="70"/>
      <c r="H38" s="70"/>
      <c r="I38" s="81"/>
      <c r="J38" s="114"/>
    </row>
    <row r="39" spans="1:10" ht="21" customHeight="1">
      <c r="A39" s="103">
        <v>10</v>
      </c>
      <c r="B39" s="96" t="s">
        <v>40</v>
      </c>
      <c r="C39" s="108"/>
      <c r="D39" s="103"/>
      <c r="E39" s="108"/>
      <c r="F39" s="67"/>
      <c r="G39" s="67"/>
      <c r="H39" s="67"/>
      <c r="I39" s="82"/>
      <c r="J39" s="115" t="s">
        <v>41</v>
      </c>
    </row>
    <row r="40" spans="1:10" ht="21" customHeight="1">
      <c r="A40" s="105"/>
      <c r="B40" s="98"/>
      <c r="C40" s="110"/>
      <c r="D40" s="105"/>
      <c r="E40" s="110"/>
      <c r="F40" s="67"/>
      <c r="G40" s="67"/>
      <c r="H40" s="67"/>
      <c r="I40" s="82"/>
      <c r="J40" s="116"/>
    </row>
    <row r="41" spans="1:10" ht="21" customHeight="1">
      <c r="A41" s="105"/>
      <c r="B41" s="98"/>
      <c r="C41" s="110"/>
      <c r="D41" s="105"/>
      <c r="E41" s="110"/>
      <c r="F41" s="67"/>
      <c r="G41" s="67"/>
      <c r="H41" s="67"/>
      <c r="I41" s="82"/>
      <c r="J41" s="116"/>
    </row>
    <row r="42" spans="1:10" s="59" customFormat="1" ht="21" customHeight="1">
      <c r="A42" s="68"/>
      <c r="B42" s="69" t="s">
        <v>42</v>
      </c>
      <c r="C42" s="70"/>
      <c r="D42" s="70"/>
      <c r="E42" s="70"/>
      <c r="F42" s="70"/>
      <c r="G42" s="70"/>
      <c r="H42" s="70"/>
      <c r="I42" s="81"/>
      <c r="J42" s="117"/>
    </row>
    <row r="43" spans="1:10" ht="21" customHeight="1">
      <c r="A43" s="68"/>
      <c r="B43" s="69" t="s">
        <v>43</v>
      </c>
      <c r="C43" s="70"/>
      <c r="D43" s="70"/>
      <c r="E43" s="70">
        <v>0</v>
      </c>
      <c r="F43" s="70">
        <f>SUM(F8:F41)</f>
        <v>522.79999999999995</v>
      </c>
      <c r="G43" s="70">
        <f>SUM(G14:G42)</f>
        <v>0</v>
      </c>
      <c r="H43" s="70">
        <f>F43-G43</f>
        <v>522.79999999999995</v>
      </c>
      <c r="I43" s="81"/>
      <c r="J43" s="83"/>
    </row>
    <row r="47" spans="1:10" ht="21" customHeight="1">
      <c r="A47" s="92" t="s">
        <v>44</v>
      </c>
      <c r="B47" s="93"/>
      <c r="C47" s="94" t="s">
        <v>45</v>
      </c>
      <c r="D47" s="94"/>
      <c r="E47" s="94" t="s">
        <v>46</v>
      </c>
      <c r="F47" s="94"/>
      <c r="G47" s="94" t="s">
        <v>47</v>
      </c>
      <c r="H47" s="94"/>
      <c r="I47" s="84" t="s">
        <v>48</v>
      </c>
    </row>
    <row r="48" spans="1:10" ht="21" customHeight="1">
      <c r="A48" s="99">
        <v>0</v>
      </c>
      <c r="B48" s="100"/>
      <c r="C48" s="100">
        <f>F43</f>
        <v>522.79999999999995</v>
      </c>
      <c r="D48" s="100"/>
      <c r="E48" s="100">
        <f>G43</f>
        <v>0</v>
      </c>
      <c r="F48" s="100"/>
      <c r="G48" s="100">
        <f>H43</f>
        <v>522.79999999999995</v>
      </c>
      <c r="H48" s="100"/>
      <c r="I48" s="85">
        <f>A48-C48</f>
        <v>-522.79999999999995</v>
      </c>
    </row>
    <row r="50" spans="1:9" ht="21" customHeight="1">
      <c r="A50" s="71" t="s">
        <v>49</v>
      </c>
      <c r="B50" s="59"/>
      <c r="C50" s="72" t="s">
        <v>50</v>
      </c>
      <c r="D50" s="71"/>
      <c r="E50" s="71" t="s">
        <v>51</v>
      </c>
      <c r="F50" s="71"/>
      <c r="G50" s="71" t="s">
        <v>52</v>
      </c>
      <c r="H50" s="71"/>
      <c r="I50" s="86"/>
    </row>
  </sheetData>
  <mergeCells count="76">
    <mergeCell ref="J36:J38"/>
    <mergeCell ref="J39:J42"/>
    <mergeCell ref="H4:I5"/>
    <mergeCell ref="J18:J21"/>
    <mergeCell ref="J22:J25"/>
    <mergeCell ref="J26:J29"/>
    <mergeCell ref="J30:J32"/>
    <mergeCell ref="J33:J35"/>
    <mergeCell ref="J4:J5"/>
    <mergeCell ref="J6:J7"/>
    <mergeCell ref="J8:J10"/>
    <mergeCell ref="J11:J13"/>
    <mergeCell ref="J14:J17"/>
    <mergeCell ref="E26:E28"/>
    <mergeCell ref="E30:E31"/>
    <mergeCell ref="E33:E34"/>
    <mergeCell ref="E36:E37"/>
    <mergeCell ref="E39:E41"/>
    <mergeCell ref="E8:E9"/>
    <mergeCell ref="E11:E12"/>
    <mergeCell ref="E14:E16"/>
    <mergeCell ref="E18:E20"/>
    <mergeCell ref="E22:E24"/>
    <mergeCell ref="D26:D28"/>
    <mergeCell ref="D30:D31"/>
    <mergeCell ref="D33:D34"/>
    <mergeCell ref="D36:D37"/>
    <mergeCell ref="D39:D41"/>
    <mergeCell ref="D8:D9"/>
    <mergeCell ref="D11:D12"/>
    <mergeCell ref="D14:D16"/>
    <mergeCell ref="D18:D20"/>
    <mergeCell ref="D22:D24"/>
    <mergeCell ref="B39:B41"/>
    <mergeCell ref="C8:C9"/>
    <mergeCell ref="C11:C12"/>
    <mergeCell ref="C14:C16"/>
    <mergeCell ref="C18:C20"/>
    <mergeCell ref="C22:C24"/>
    <mergeCell ref="C26:C28"/>
    <mergeCell ref="C30:C31"/>
    <mergeCell ref="C33:C34"/>
    <mergeCell ref="C36:C37"/>
    <mergeCell ref="C39:C41"/>
    <mergeCell ref="A48:B48"/>
    <mergeCell ref="C48:D48"/>
    <mergeCell ref="E48:F48"/>
    <mergeCell ref="G48:H48"/>
    <mergeCell ref="A6:A7"/>
    <mergeCell ref="A8:A9"/>
    <mergeCell ref="A11:A12"/>
    <mergeCell ref="A14:A16"/>
    <mergeCell ref="A18:A20"/>
    <mergeCell ref="A22:A24"/>
    <mergeCell ref="A26:A28"/>
    <mergeCell ref="A30:A31"/>
    <mergeCell ref="A33:A34"/>
    <mergeCell ref="A36:A37"/>
    <mergeCell ref="A39:A41"/>
    <mergeCell ref="B6:B7"/>
    <mergeCell ref="C2:H2"/>
    <mergeCell ref="C6:E6"/>
    <mergeCell ref="F6:I6"/>
    <mergeCell ref="A47:B47"/>
    <mergeCell ref="C47:D47"/>
    <mergeCell ref="E47:F47"/>
    <mergeCell ref="G47:H47"/>
    <mergeCell ref="B8:B9"/>
    <mergeCell ref="B11:B12"/>
    <mergeCell ref="B14:B16"/>
    <mergeCell ref="B18:B20"/>
    <mergeCell ref="B22:B24"/>
    <mergeCell ref="B26:B28"/>
    <mergeCell ref="B30:B31"/>
    <mergeCell ref="B33:B34"/>
    <mergeCell ref="B36:B37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88" t="s">
        <v>53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23" t="s">
        <v>55</v>
      </c>
      <c r="G5" s="123"/>
      <c r="H5" s="28" t="s">
        <v>56</v>
      </c>
      <c r="I5" s="27"/>
      <c r="J5" s="123" t="s">
        <v>57</v>
      </c>
      <c r="K5" s="124"/>
    </row>
    <row r="6" spans="2:11" ht="20" customHeight="1">
      <c r="B6" s="29"/>
      <c r="C6" s="30"/>
      <c r="D6" s="31" t="s">
        <v>58</v>
      </c>
      <c r="E6" s="31"/>
      <c r="F6" s="125" t="s">
        <v>59</v>
      </c>
      <c r="G6" s="125"/>
      <c r="H6" s="31" t="s">
        <v>60</v>
      </c>
      <c r="I6" s="30"/>
      <c r="J6" s="125" t="s">
        <v>57</v>
      </c>
      <c r="K6" s="126"/>
    </row>
    <row r="7" spans="2:11" ht="20" customHeight="1">
      <c r="B7" s="29"/>
      <c r="C7" s="30"/>
      <c r="D7" s="31" t="s">
        <v>61</v>
      </c>
      <c r="E7" s="31"/>
      <c r="F7" s="127">
        <v>45276</v>
      </c>
      <c r="G7" s="125"/>
      <c r="H7" s="31" t="s">
        <v>62</v>
      </c>
      <c r="I7" s="30"/>
      <c r="J7" s="127">
        <v>45287</v>
      </c>
      <c r="K7" s="126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28" t="s">
        <v>64</v>
      </c>
      <c r="K8" s="129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30" t="s">
        <v>3</v>
      </c>
      <c r="C10" s="131"/>
      <c r="D10" s="35" t="s">
        <v>65</v>
      </c>
      <c r="E10" s="130" t="s">
        <v>66</v>
      </c>
      <c r="F10" s="131"/>
      <c r="G10" s="38" t="s">
        <v>67</v>
      </c>
      <c r="H10" s="36" t="s">
        <v>68</v>
      </c>
      <c r="I10" s="130" t="s">
        <v>69</v>
      </c>
      <c r="J10" s="131"/>
      <c r="K10" s="38" t="s">
        <v>70</v>
      </c>
    </row>
    <row r="11" spans="2:11" ht="20" customHeight="1">
      <c r="B11" s="35"/>
      <c r="C11" s="37"/>
      <c r="D11" s="13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3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3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3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3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3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3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32"/>
      <c r="C18" s="133"/>
      <c r="D18" s="13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30" t="s">
        <v>43</v>
      </c>
      <c r="C19" s="134"/>
      <c r="D19" s="134"/>
      <c r="E19" s="134"/>
      <c r="F19" s="131"/>
      <c r="G19" s="46">
        <f>SUM(G11:G18)</f>
        <v>2569.2400000000002</v>
      </c>
      <c r="H19" s="46">
        <f>SUM(H11:H18)</f>
        <v>1982.13</v>
      </c>
      <c r="I19" s="135">
        <f>SUM(I11:J18)</f>
        <v>587.11000000000013</v>
      </c>
      <c r="J19" s="136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37" t="s">
        <v>68</v>
      </c>
      <c r="C21" s="137"/>
      <c r="D21" s="137"/>
      <c r="E21" s="137"/>
      <c r="F21" s="137"/>
      <c r="G21" s="137" t="s">
        <v>80</v>
      </c>
      <c r="H21" s="137"/>
      <c r="I21" s="137"/>
      <c r="J21" s="137"/>
      <c r="K21" s="38" t="s">
        <v>81</v>
      </c>
    </row>
    <row r="22" spans="1:11" ht="20" customHeight="1">
      <c r="B22" s="145">
        <f>H19</f>
        <v>1982.13</v>
      </c>
      <c r="C22" s="145"/>
      <c r="D22" s="145"/>
      <c r="E22" s="145"/>
      <c r="F22" s="145"/>
      <c r="G22" s="145">
        <f>I19</f>
        <v>587.11000000000013</v>
      </c>
      <c r="H22" s="145"/>
      <c r="I22" s="145"/>
      <c r="J22" s="145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88" t="s">
        <v>84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9" spans="1:11" ht="20" customHeight="1">
      <c r="B29" s="26"/>
      <c r="C29" s="27"/>
      <c r="D29" s="28" t="s">
        <v>54</v>
      </c>
      <c r="E29" s="28"/>
      <c r="F29" s="123" t="s">
        <v>55</v>
      </c>
      <c r="G29" s="123"/>
      <c r="H29" s="28" t="s">
        <v>56</v>
      </c>
      <c r="I29" s="27"/>
      <c r="J29" s="123" t="s">
        <v>57</v>
      </c>
      <c r="K29" s="124"/>
    </row>
    <row r="30" spans="1:11" ht="20" customHeight="1">
      <c r="B30" s="29"/>
      <c r="C30" s="30"/>
      <c r="D30" s="31" t="s">
        <v>58</v>
      </c>
      <c r="E30" s="31"/>
      <c r="F30" s="125" t="s">
        <v>59</v>
      </c>
      <c r="G30" s="125"/>
      <c r="H30" s="31" t="s">
        <v>60</v>
      </c>
      <c r="I30" s="30"/>
      <c r="J30" s="123" t="s">
        <v>57</v>
      </c>
      <c r="K30" s="124"/>
    </row>
    <row r="31" spans="1:11" ht="20" customHeight="1">
      <c r="B31" s="29"/>
      <c r="C31" s="30"/>
      <c r="D31" s="31" t="s">
        <v>61</v>
      </c>
      <c r="E31" s="31"/>
      <c r="F31" s="127"/>
      <c r="G31" s="125"/>
      <c r="H31" s="31" t="s">
        <v>62</v>
      </c>
      <c r="I31" s="30"/>
      <c r="J31" s="127"/>
      <c r="K31" s="126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28"/>
      <c r="K32" s="129"/>
    </row>
    <row r="33" spans="2:11" ht="20" customHeight="1"/>
    <row r="34" spans="2:11" ht="20" customHeight="1">
      <c r="B34" s="140"/>
      <c r="C34" s="140"/>
      <c r="D34" s="40" t="s">
        <v>85</v>
      </c>
      <c r="E34" s="140" t="s">
        <v>86</v>
      </c>
      <c r="F34" s="140"/>
      <c r="G34" s="47" t="s">
        <v>87</v>
      </c>
      <c r="H34" s="47" t="s">
        <v>88</v>
      </c>
      <c r="I34" s="141" t="s">
        <v>43</v>
      </c>
      <c r="J34" s="14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40"/>
      <c r="C37" s="140"/>
      <c r="D37" s="40"/>
      <c r="E37" s="142"/>
      <c r="F37" s="140"/>
      <c r="G37" s="47"/>
      <c r="H37" s="47"/>
      <c r="I37" s="143"/>
      <c r="J37" s="144"/>
      <c r="K37" s="58"/>
    </row>
    <row r="38" spans="2:11" ht="20" customHeight="1">
      <c r="B38" s="130"/>
      <c r="C38" s="134"/>
      <c r="D38" s="134"/>
      <c r="E38" s="134"/>
      <c r="F38" s="131"/>
      <c r="G38" s="46"/>
      <c r="H38" s="46"/>
      <c r="I38" s="135"/>
      <c r="J38" s="136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  <mergeCell ref="A27:K27"/>
    <mergeCell ref="F29:G29"/>
    <mergeCell ref="J29:K29"/>
    <mergeCell ref="B18:C18"/>
    <mergeCell ref="B19:F19"/>
    <mergeCell ref="I19:J19"/>
    <mergeCell ref="B21:F21"/>
    <mergeCell ref="G21:J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6" t="s">
        <v>89</v>
      </c>
      <c r="C5" s="146"/>
      <c r="D5" s="146"/>
      <c r="E5" s="146"/>
      <c r="F5" s="146"/>
      <c r="G5" s="146"/>
      <c r="H5" s="146"/>
      <c r="I5" s="14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7" t="s">
        <v>3</v>
      </c>
      <c r="C13" s="148"/>
      <c r="D13" s="9" t="s">
        <v>65</v>
      </c>
      <c r="E13" s="147" t="s">
        <v>66</v>
      </c>
      <c r="F13" s="148"/>
      <c r="G13" s="147" t="s">
        <v>92</v>
      </c>
      <c r="H13" s="148"/>
      <c r="I13" s="19" t="s">
        <v>70</v>
      </c>
    </row>
    <row r="14" spans="2:9" ht="21" customHeight="1">
      <c r="B14" s="149">
        <v>1</v>
      </c>
      <c r="C14" s="150"/>
      <c r="D14" s="158" t="s">
        <v>71</v>
      </c>
      <c r="E14" s="149" t="s">
        <v>93</v>
      </c>
      <c r="F14" s="150"/>
      <c r="G14" s="151"/>
      <c r="H14" s="152"/>
      <c r="I14" s="20" t="s">
        <v>94</v>
      </c>
    </row>
    <row r="15" spans="2:9" ht="21" customHeight="1">
      <c r="B15" s="149">
        <v>2</v>
      </c>
      <c r="C15" s="150"/>
      <c r="D15" s="159"/>
      <c r="E15" s="149" t="s">
        <v>95</v>
      </c>
      <c r="F15" s="150"/>
      <c r="G15" s="151"/>
      <c r="H15" s="152"/>
      <c r="I15" s="20" t="s">
        <v>94</v>
      </c>
    </row>
    <row r="16" spans="2:9" ht="21" customHeight="1">
      <c r="B16" s="149">
        <v>3</v>
      </c>
      <c r="C16" s="150"/>
      <c r="D16" s="159"/>
      <c r="E16" s="149" t="s">
        <v>96</v>
      </c>
      <c r="F16" s="150"/>
      <c r="G16" s="151"/>
      <c r="H16" s="152"/>
      <c r="I16" s="20" t="s">
        <v>97</v>
      </c>
    </row>
    <row r="17" spans="2:9" ht="21" customHeight="1">
      <c r="B17" s="149">
        <v>4</v>
      </c>
      <c r="C17" s="150"/>
      <c r="D17" s="159"/>
      <c r="E17" s="149" t="s">
        <v>76</v>
      </c>
      <c r="F17" s="150"/>
      <c r="G17" s="151"/>
      <c r="H17" s="152"/>
      <c r="I17" s="20" t="s">
        <v>94</v>
      </c>
    </row>
    <row r="18" spans="2:9" ht="21" customHeight="1">
      <c r="B18" s="161">
        <v>5</v>
      </c>
      <c r="C18" s="162"/>
      <c r="D18" s="158" t="s">
        <v>98</v>
      </c>
      <c r="E18" s="161" t="s">
        <v>99</v>
      </c>
      <c r="F18" s="162"/>
      <c r="G18" s="153">
        <v>57.56</v>
      </c>
      <c r="H18" s="154"/>
      <c r="I18" s="20" t="s">
        <v>100</v>
      </c>
    </row>
    <row r="19" spans="2:9" ht="21" customHeight="1">
      <c r="B19" s="163"/>
      <c r="C19" s="164"/>
      <c r="D19" s="159"/>
      <c r="E19" s="163"/>
      <c r="F19" s="164"/>
      <c r="G19" s="153">
        <v>56.27</v>
      </c>
      <c r="H19" s="154"/>
      <c r="I19" s="20" t="s">
        <v>101</v>
      </c>
    </row>
    <row r="20" spans="2:9" ht="21" customHeight="1">
      <c r="B20" s="163"/>
      <c r="C20" s="164"/>
      <c r="D20" s="159"/>
      <c r="E20" s="163"/>
      <c r="F20" s="164"/>
      <c r="G20" s="155">
        <v>61.9</v>
      </c>
      <c r="H20" s="156"/>
      <c r="I20" s="20" t="s">
        <v>102</v>
      </c>
    </row>
    <row r="21" spans="2:9" ht="21" customHeight="1">
      <c r="B21" s="163"/>
      <c r="C21" s="164"/>
      <c r="D21" s="159"/>
      <c r="E21" s="163"/>
      <c r="F21" s="164"/>
      <c r="G21" s="153">
        <v>60.41</v>
      </c>
      <c r="H21" s="154"/>
      <c r="I21" s="20" t="s">
        <v>103</v>
      </c>
    </row>
    <row r="22" spans="2:9" ht="21" customHeight="1">
      <c r="B22" s="163"/>
      <c r="C22" s="164"/>
      <c r="D22" s="159"/>
      <c r="E22" s="163"/>
      <c r="F22" s="164"/>
      <c r="G22" s="151"/>
      <c r="H22" s="152"/>
      <c r="I22" s="20"/>
    </row>
    <row r="23" spans="2:9" ht="21" customHeight="1">
      <c r="B23" s="163"/>
      <c r="C23" s="164"/>
      <c r="D23" s="159"/>
      <c r="E23" s="163"/>
      <c r="F23" s="164"/>
      <c r="G23" s="151"/>
      <c r="H23" s="152"/>
      <c r="I23" s="20"/>
    </row>
    <row r="24" spans="2:9" ht="21" customHeight="1">
      <c r="B24" s="163"/>
      <c r="C24" s="164"/>
      <c r="D24" s="159"/>
      <c r="E24" s="163"/>
      <c r="F24" s="164"/>
      <c r="G24" s="151"/>
      <c r="H24" s="152"/>
      <c r="I24" s="20"/>
    </row>
    <row r="25" spans="2:9" ht="21" customHeight="1">
      <c r="B25" s="163"/>
      <c r="C25" s="164"/>
      <c r="D25" s="159"/>
      <c r="E25" s="163"/>
      <c r="F25" s="164"/>
      <c r="G25" s="151"/>
      <c r="H25" s="152"/>
      <c r="I25" s="20"/>
    </row>
    <row r="26" spans="2:9" ht="21" customHeight="1">
      <c r="B26" s="163"/>
      <c r="C26" s="164"/>
      <c r="D26" s="159"/>
      <c r="E26" s="163"/>
      <c r="F26" s="164"/>
      <c r="G26" s="151"/>
      <c r="H26" s="152"/>
      <c r="I26" s="20"/>
    </row>
    <row r="27" spans="2:9" ht="21" customHeight="1">
      <c r="B27" s="165"/>
      <c r="C27" s="166"/>
      <c r="D27" s="159"/>
      <c r="E27" s="165"/>
      <c r="F27" s="166"/>
      <c r="G27" s="151"/>
      <c r="H27" s="152"/>
      <c r="I27" s="20"/>
    </row>
    <row r="28" spans="2:9" ht="21" customHeight="1">
      <c r="B28" s="149">
        <v>6</v>
      </c>
      <c r="C28" s="150"/>
      <c r="D28" s="158" t="s">
        <v>104</v>
      </c>
      <c r="E28" s="149" t="s">
        <v>99</v>
      </c>
      <c r="F28" s="150"/>
      <c r="G28" s="151"/>
      <c r="H28" s="152"/>
      <c r="I28" s="20"/>
    </row>
    <row r="29" spans="2:9" ht="21" customHeight="1">
      <c r="B29" s="149">
        <v>7</v>
      </c>
      <c r="C29" s="150"/>
      <c r="D29" s="159"/>
      <c r="E29" s="149" t="s">
        <v>76</v>
      </c>
      <c r="F29" s="150"/>
      <c r="G29" s="151"/>
      <c r="H29" s="152"/>
      <c r="I29" s="20"/>
    </row>
    <row r="30" spans="2:9" ht="21" customHeight="1">
      <c r="B30" s="149">
        <v>8</v>
      </c>
      <c r="C30" s="150"/>
      <c r="D30" s="160"/>
      <c r="E30" s="149" t="s">
        <v>105</v>
      </c>
      <c r="F30" s="150"/>
      <c r="G30" s="151"/>
      <c r="H30" s="152"/>
      <c r="I30" s="20"/>
    </row>
    <row r="31" spans="2:9" ht="32" customHeight="1">
      <c r="B31" s="149">
        <v>9</v>
      </c>
      <c r="C31" s="150"/>
      <c r="D31" s="11" t="s">
        <v>32</v>
      </c>
      <c r="E31" s="149" t="s">
        <v>106</v>
      </c>
      <c r="F31" s="150"/>
      <c r="G31" s="151"/>
      <c r="H31" s="152"/>
      <c r="I31" s="21"/>
    </row>
    <row r="32" spans="2:9" ht="21" customHeight="1">
      <c r="B32" s="149">
        <v>10</v>
      </c>
      <c r="C32" s="150"/>
      <c r="D32" s="11" t="s">
        <v>107</v>
      </c>
      <c r="E32" s="149" t="s">
        <v>108</v>
      </c>
      <c r="F32" s="150"/>
      <c r="G32" s="151"/>
      <c r="H32" s="152"/>
      <c r="I32" s="20"/>
    </row>
    <row r="33" spans="2:9" ht="21" customHeight="1">
      <c r="B33" s="149">
        <v>11</v>
      </c>
      <c r="C33" s="150"/>
      <c r="D33" s="11" t="s">
        <v>109</v>
      </c>
      <c r="E33" s="149" t="s">
        <v>110</v>
      </c>
      <c r="F33" s="150"/>
      <c r="G33" s="151"/>
      <c r="H33" s="152"/>
      <c r="I33" s="20"/>
    </row>
    <row r="34" spans="2:9" ht="21" customHeight="1">
      <c r="B34" s="149">
        <v>12</v>
      </c>
      <c r="C34" s="150"/>
      <c r="D34" s="11" t="s">
        <v>111</v>
      </c>
      <c r="E34" s="149" t="s">
        <v>112</v>
      </c>
      <c r="F34" s="150"/>
      <c r="G34" s="151"/>
      <c r="H34" s="152"/>
      <c r="I34" s="20"/>
    </row>
    <row r="35" spans="2:9" ht="21" customHeight="1">
      <c r="B35" s="149">
        <v>13</v>
      </c>
      <c r="C35" s="150"/>
      <c r="D35" s="10" t="s">
        <v>113</v>
      </c>
      <c r="E35" s="149" t="s">
        <v>114</v>
      </c>
      <c r="F35" s="150"/>
      <c r="G35" s="151"/>
      <c r="H35" s="152"/>
      <c r="I35" s="20"/>
    </row>
    <row r="36" spans="2:9" ht="21" customHeight="1">
      <c r="B36" s="149">
        <v>14</v>
      </c>
      <c r="C36" s="150"/>
      <c r="D36" s="158" t="s">
        <v>115</v>
      </c>
      <c r="E36" s="149" t="s">
        <v>116</v>
      </c>
      <c r="F36" s="150"/>
      <c r="G36" s="151"/>
      <c r="H36" s="152"/>
      <c r="I36" s="20" t="s">
        <v>117</v>
      </c>
    </row>
    <row r="37" spans="2:9" ht="21" customHeight="1">
      <c r="B37" s="149">
        <v>15</v>
      </c>
      <c r="C37" s="150"/>
      <c r="D37" s="159"/>
      <c r="E37" s="149"/>
      <c r="F37" s="150"/>
      <c r="G37" s="151"/>
      <c r="H37" s="152"/>
      <c r="I37" s="22"/>
    </row>
    <row r="38" spans="2:9" ht="21" customHeight="1">
      <c r="B38" s="149">
        <v>16</v>
      </c>
      <c r="C38" s="150"/>
      <c r="D38" s="159"/>
      <c r="E38" s="149"/>
      <c r="F38" s="150"/>
      <c r="G38" s="151"/>
      <c r="H38" s="152"/>
      <c r="I38" s="21"/>
    </row>
    <row r="39" spans="2:9" ht="21" customHeight="1">
      <c r="B39" s="149">
        <v>17</v>
      </c>
      <c r="C39" s="150"/>
      <c r="D39" s="159"/>
      <c r="E39" s="149"/>
      <c r="F39" s="150"/>
      <c r="G39" s="151"/>
      <c r="H39" s="152"/>
      <c r="I39" s="20"/>
    </row>
    <row r="40" spans="2:9" ht="21" customHeight="1">
      <c r="B40" s="149">
        <v>18</v>
      </c>
      <c r="C40" s="150"/>
      <c r="D40" s="160"/>
      <c r="E40" s="149"/>
      <c r="F40" s="150"/>
      <c r="G40" s="151"/>
      <c r="H40" s="152"/>
      <c r="I40" s="20"/>
    </row>
    <row r="41" spans="2:9" ht="29.25" customHeight="1">
      <c r="B41" s="147" t="s">
        <v>43</v>
      </c>
      <c r="C41" s="157"/>
      <c r="D41" s="157"/>
      <c r="E41" s="157"/>
      <c r="F41" s="148"/>
      <c r="G41" s="151">
        <f>SUM(G14:GH38)</f>
        <v>236.14000000000001</v>
      </c>
      <c r="H41" s="152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33:C33"/>
    <mergeCell ref="E33:F33"/>
    <mergeCell ref="G33:H33"/>
    <mergeCell ref="B34:C34"/>
    <mergeCell ref="E34:F34"/>
    <mergeCell ref="G34:H34"/>
    <mergeCell ref="B31:C31"/>
    <mergeCell ref="E31:F31"/>
    <mergeCell ref="G31:H31"/>
    <mergeCell ref="B32:C32"/>
    <mergeCell ref="E32:F32"/>
    <mergeCell ref="G32:H32"/>
    <mergeCell ref="B29:C29"/>
    <mergeCell ref="E29:F29"/>
    <mergeCell ref="G29:H29"/>
    <mergeCell ref="B30:C30"/>
    <mergeCell ref="E30:F30"/>
    <mergeCell ref="G30:H30"/>
    <mergeCell ref="G25:H25"/>
    <mergeCell ref="G26:H26"/>
    <mergeCell ref="G27:H27"/>
    <mergeCell ref="B28:C28"/>
    <mergeCell ref="E28:F28"/>
    <mergeCell ref="G28:H28"/>
    <mergeCell ref="G20:H20"/>
    <mergeCell ref="G21:H21"/>
    <mergeCell ref="G22:H22"/>
    <mergeCell ref="G23:H23"/>
    <mergeCell ref="G24:H24"/>
    <mergeCell ref="B17:C17"/>
    <mergeCell ref="E17:F17"/>
    <mergeCell ref="G17:H17"/>
    <mergeCell ref="G18:H18"/>
    <mergeCell ref="G19:H19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2024-06-26T03:21:03Z</cp:lastPrinted>
  <dcterms:created xsi:type="dcterms:W3CDTF">2014-04-27T00:52:00Z</dcterms:created>
  <dcterms:modified xsi:type="dcterms:W3CDTF">2024-06-27T06:37:15Z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