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11.7-11.9  北京 冯烨\"/>
    </mc:Choice>
  </mc:AlternateContent>
  <bookViews>
    <workbookView xWindow="120" yWindow="90" windowWidth="15480" windowHeight="7770" activeTab="2"/>
  </bookViews>
  <sheets>
    <sheet name="员工报销明细" sheetId="3" r:id="rId1"/>
    <sheet name="报销-白酒" sheetId="4" r:id="rId2"/>
    <sheet name="差旅" sheetId="5" r:id="rId3"/>
  </sheets>
  <definedNames>
    <definedName name="_xlnm.Print_Area" localSheetId="2">差旅!$A$1:$K$41</definedName>
  </definedNames>
  <calcPr calcId="162913"/>
</workbook>
</file>

<file path=xl/calcChain.xml><?xml version="1.0" encoding="utf-8"?>
<calcChain xmlns="http://schemas.openxmlformats.org/spreadsheetml/2006/main">
  <c r="H40" i="5" l="1"/>
  <c r="I39" i="5"/>
  <c r="I38" i="5"/>
  <c r="I37" i="5"/>
  <c r="I40" i="5" s="1"/>
  <c r="J34" i="5"/>
  <c r="J33" i="5"/>
  <c r="F33" i="5"/>
  <c r="J32" i="5"/>
  <c r="F32" i="5"/>
  <c r="J31" i="5"/>
  <c r="F31" i="5"/>
  <c r="I21" i="5"/>
  <c r="G24" i="5" s="1"/>
  <c r="H21" i="5"/>
  <c r="B24" i="5" s="1"/>
  <c r="G21" i="5"/>
  <c r="G52" i="4"/>
  <c r="G53" i="4" s="1"/>
  <c r="G58" i="4" s="1"/>
  <c r="F52" i="4"/>
  <c r="F53" i="4" s="1"/>
  <c r="E58" i="4" s="1"/>
  <c r="D52" i="4"/>
  <c r="D53" i="4" s="1"/>
  <c r="C52" i="4"/>
  <c r="C53" i="4" s="1"/>
  <c r="H51" i="4"/>
  <c r="H50" i="4"/>
  <c r="H49" i="4"/>
  <c r="H48" i="4"/>
  <c r="H47" i="4"/>
  <c r="H46" i="4"/>
  <c r="H45" i="4"/>
  <c r="H52" i="4" s="1"/>
  <c r="E45" i="4"/>
  <c r="E52" i="4" s="1"/>
  <c r="G44" i="4"/>
  <c r="F44" i="4"/>
  <c r="D44" i="4"/>
  <c r="C44" i="4"/>
  <c r="H43" i="4"/>
  <c r="H42" i="4"/>
  <c r="H41" i="4"/>
  <c r="H44" i="4" s="1"/>
  <c r="E41" i="4"/>
  <c r="E44" i="4" s="1"/>
  <c r="G40" i="4"/>
  <c r="F40" i="4"/>
  <c r="D40" i="4"/>
  <c r="C40" i="4"/>
  <c r="H39" i="4"/>
  <c r="H40" i="4" s="1"/>
  <c r="H38" i="4"/>
  <c r="E38" i="4"/>
  <c r="E40" i="4" s="1"/>
  <c r="G37" i="4"/>
  <c r="F37" i="4"/>
  <c r="E37" i="4"/>
  <c r="D37" i="4"/>
  <c r="C37" i="4"/>
  <c r="H36" i="4"/>
  <c r="H35" i="4"/>
  <c r="H34" i="4"/>
  <c r="H33" i="4"/>
  <c r="H37" i="4" s="1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E27" i="4"/>
  <c r="D27" i="4"/>
  <c r="C27" i="4"/>
  <c r="H26" i="4"/>
  <c r="H25" i="4"/>
  <c r="H27" i="4" s="1"/>
  <c r="E25" i="4"/>
  <c r="G24" i="4"/>
  <c r="F24" i="4"/>
  <c r="D24" i="4"/>
  <c r="C24" i="4"/>
  <c r="H23" i="4"/>
  <c r="H24" i="4" s="1"/>
  <c r="H22" i="4"/>
  <c r="E22" i="4"/>
  <c r="E24" i="4" s="1"/>
  <c r="G21" i="4"/>
  <c r="F21" i="4"/>
  <c r="E21" i="4"/>
  <c r="D21" i="4"/>
  <c r="C21" i="4"/>
  <c r="H20" i="4"/>
  <c r="H19" i="4"/>
  <c r="H18" i="4"/>
  <c r="H17" i="4"/>
  <c r="H21" i="4" s="1"/>
  <c r="E17" i="4"/>
  <c r="G16" i="4"/>
  <c r="F16" i="4"/>
  <c r="D16" i="4"/>
  <c r="C16" i="4"/>
  <c r="H15" i="4"/>
  <c r="H16" i="4" s="1"/>
  <c r="H14" i="4"/>
  <c r="E14" i="4"/>
  <c r="E16" i="4" s="1"/>
  <c r="G13" i="4"/>
  <c r="F13" i="4"/>
  <c r="D13" i="4"/>
  <c r="C13" i="4"/>
  <c r="H12" i="4"/>
  <c r="H11" i="4"/>
  <c r="H10" i="4"/>
  <c r="H9" i="4"/>
  <c r="H8" i="4"/>
  <c r="H13" i="4" s="1"/>
  <c r="E8" i="4"/>
  <c r="E13" i="4" s="1"/>
  <c r="K24" i="5" l="1"/>
  <c r="E53" i="4"/>
  <c r="A58" i="4" s="1"/>
  <c r="H53" i="4"/>
  <c r="C58" i="4" s="1"/>
  <c r="I58" i="4" l="1"/>
  <c r="H52" i="3" l="1"/>
  <c r="F52" i="3"/>
  <c r="G52" i="3"/>
  <c r="G44" i="3"/>
  <c r="G40" i="3"/>
  <c r="G37" i="3"/>
  <c r="G32" i="3"/>
  <c r="G27" i="3"/>
  <c r="G24" i="3"/>
  <c r="G21" i="3"/>
  <c r="G16" i="3"/>
  <c r="G13" i="3"/>
  <c r="G53" i="3"/>
  <c r="G58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H53" i="3"/>
  <c r="C58" i="3"/>
  <c r="I58" i="3"/>
</calcChain>
</file>

<file path=xl/sharedStrings.xml><?xml version="1.0" encoding="utf-8"?>
<sst xmlns="http://schemas.openxmlformats.org/spreadsheetml/2006/main" count="178" uniqueCount="158">
  <si>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</si>
  <si>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</si>
  <si>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</si>
  <si>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</si>
  <si>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</si>
  <si>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</si>
  <si>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</si>
  <si>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</si>
  <si>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</si>
  <si>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</si>
  <si>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</si>
  <si>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</si>
  <si>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</si>
  <si>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</si>
  <si>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</si>
  <si>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</si>
  <si>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</si>
  <si>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</si>
  <si>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</si>
  <si>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</si>
  <si>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</si>
  <si>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</si>
  <si>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</si>
  <si>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</si>
  <si>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</si>
  <si>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</si>
  <si>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</si>
  <si>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</si>
  <si>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</si>
  <si>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</si>
  <si>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</si>
  <si>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</si>
  <si>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</si>
  <si>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</si>
  <si>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</si>
  <si>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</si>
  <si>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</si>
  <si>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</si>
  <si>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</si>
  <si>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</si>
  <si>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</si>
  <si>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</si>
  <si>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</si>
  <si>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</si>
  <si>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</si>
  <si>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</si>
  <si>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</si>
  <si>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</si>
  <si>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</si>
  <si>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</si>
  <si>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</si>
  <si>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</si>
  <si>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</si>
  <si>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</si>
  <si>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</si>
  <si>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</si>
  <si>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</si>
  <si>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</si>
  <si>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</si>
  <si>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</si>
  <si>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</si>
  <si>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</si>
  <si>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</si>
  <si>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</si>
  <si>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</si>
  <si>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</si>
  <si>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</si>
  <si>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</si>
  <si>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</si>
  <si>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</si>
  <si>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</si>
  <si>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</si>
  <si>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</si>
  <si>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</si>
  <si>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</si>
  <si>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</si>
  <si>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</si>
  <si>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</si>
  <si>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【员工上会补助统计单】</t>
    <phoneticPr fontId="1" type="noConversion"/>
  </si>
  <si>
    <t>天数</t>
    <phoneticPr fontId="1" type="noConversion"/>
  </si>
  <si>
    <t>每天金额</t>
    <phoneticPr fontId="1" type="noConversion"/>
  </si>
  <si>
    <t>出差起止日期</t>
    <phoneticPr fontId="1" type="noConversion"/>
  </si>
  <si>
    <t>会议日期：11.7-11.9</t>
    <phoneticPr fontId="1" type="noConversion"/>
  </si>
  <si>
    <t>代订住宿费-珀丽酒店</t>
    <phoneticPr fontId="1" type="noConversion"/>
  </si>
  <si>
    <t>快递费</t>
    <phoneticPr fontId="1" type="noConversion"/>
  </si>
  <si>
    <t>代订住宿费-7天连锁，含早餐元</t>
    <phoneticPr fontId="1" type="noConversion"/>
  </si>
  <si>
    <t>马洁</t>
    <phoneticPr fontId="1" type="noConversion"/>
  </si>
  <si>
    <t>北京</t>
    <phoneticPr fontId="1" type="noConversion"/>
  </si>
  <si>
    <t>团号：HMZA-171107-QDH689</t>
    <phoneticPr fontId="1" type="noConversion"/>
  </si>
  <si>
    <t>会议日期：2017.11.8-11.9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</si>
  <si>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</si>
  <si>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</si>
  <si>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</si>
  <si>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还款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</si>
  <si>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</si>
  <si>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</si>
  <si>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</si>
  <si>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借款金额</t>
    <phoneticPr fontId="1" type="noConversion"/>
  </si>
  <si>
    <t>发票金额</t>
    <phoneticPr fontId="1" type="noConversion"/>
  </si>
  <si>
    <t>其他金额</t>
    <phoneticPr fontId="1" type="noConversion"/>
  </si>
  <si>
    <t>还款金额</t>
    <phoneticPr fontId="1" type="noConversion"/>
  </si>
  <si>
    <t>项目明细</t>
    <phoneticPr fontId="1" type="noConversion"/>
  </si>
  <si>
    <t>活动交通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</si>
  <si>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</si>
  <si>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活动交通合计</t>
    <phoneticPr fontId="1" type="noConversion"/>
  </si>
  <si>
    <t>媒体费用</t>
    <phoneticPr fontId="1" type="noConversion"/>
  </si>
  <si>
    <t>仅可使用公司规定项目的发票，其余均不可用。需提供签到表及收条。</t>
    <phoneticPr fontId="1" type="noConversion"/>
  </si>
  <si>
    <t>媒体费用合计</t>
    <phoneticPr fontId="1" type="noConversion"/>
  </si>
  <si>
    <t>客户使用费用</t>
    <phoneticPr fontId="1" type="noConversion"/>
  </si>
  <si>
    <t>需有客户邮件确认，并抄送合规部。</t>
    <phoneticPr fontId="1" type="noConversion"/>
  </si>
  <si>
    <t>客户使用费用合计</t>
    <phoneticPr fontId="1" type="noConversion"/>
  </si>
  <si>
    <t>活动餐费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</si>
  <si>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</si>
  <si>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</si>
  <si>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</si>
  <si>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</si>
  <si>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</si>
  <si>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</si>
  <si>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</si>
  <si>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</si>
  <si>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</si>
  <si>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制作费合计</t>
    <phoneticPr fontId="1" type="noConversion"/>
  </si>
  <si>
    <t>安全相关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</si>
  <si>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</si>
  <si>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</si>
  <si>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</si>
  <si>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</si>
  <si>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境外费用合计</t>
    <phoneticPr fontId="1" type="noConversion"/>
  </si>
  <si>
    <t>其他</t>
    <phoneticPr fontId="1" type="noConversion"/>
  </si>
  <si>
    <t>买白酒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</si>
  <si>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</si>
  <si>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</si>
  <si>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</si>
  <si>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</si>
  <si>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</si>
  <si>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</si>
  <si>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</si>
  <si>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</si>
  <si>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</si>
  <si>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</si>
  <si>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</si>
  <si>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【员工差旅报销单】</t>
    <phoneticPr fontId="1" type="noConversion"/>
  </si>
  <si>
    <t>马洁 阎晓畅</t>
    <phoneticPr fontId="1" type="noConversion"/>
  </si>
  <si>
    <t>北京</t>
    <phoneticPr fontId="1" type="noConversion"/>
  </si>
  <si>
    <t>企划</t>
    <phoneticPr fontId="1" type="noConversion"/>
  </si>
  <si>
    <t>2017.12.1</t>
    <phoneticPr fontId="1" type="noConversion"/>
  </si>
  <si>
    <t>团号:</t>
    <phoneticPr fontId="1" type="noConversion"/>
  </si>
  <si>
    <t>团号:</t>
    <phoneticPr fontId="1" type="noConversion"/>
  </si>
  <si>
    <t>HMZA-171107-QDH689</t>
    <phoneticPr fontId="1" type="noConversion"/>
  </si>
  <si>
    <t>11.3 马洁 公司-民生美术馆</t>
    <phoneticPr fontId="1" type="noConversion"/>
  </si>
  <si>
    <t>11.8 马洁 民生美术馆-家</t>
    <phoneticPr fontId="1" type="noConversion"/>
  </si>
  <si>
    <t>11.9 马洁 家-民生美术馆</t>
    <phoneticPr fontId="1" type="noConversion"/>
  </si>
  <si>
    <t>11.9 阎晓畅 公司-民生美术馆</t>
    <phoneticPr fontId="1" type="noConversion"/>
  </si>
  <si>
    <t>11.8 晚餐 2人</t>
    <phoneticPr fontId="1" type="noConversion"/>
  </si>
  <si>
    <t>出差城市</t>
    <phoneticPr fontId="1" type="noConversion"/>
  </si>
  <si>
    <t>备注</t>
    <phoneticPr fontId="1" type="noConversion"/>
  </si>
  <si>
    <t>11.8-11.9</t>
    <phoneticPr fontId="1" type="noConversion"/>
  </si>
  <si>
    <t>阎晓畅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</si>
</sst>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3</xdr:row>
      <xdr:rowOff>47625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180975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zoomScaleNormal="100" workbookViewId="0">
      <selection activeCell="H4" sqref="H4:I5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5"/>
    <col min="6" max="6" width="13.25" bestFit="1" customWidth="1"/>
    <col min="8" max="8" width="13.25" bestFit="1" customWidth="1"/>
    <col min="9" max="9" width="29.875" bestFit="1" customWidth="1"/>
    <col min="10" max="10" width="39.5" customWidth="1"/>
  </cols>
  <sheetData>
    <row r="2" spans="1:12" ht="21" customHeight="1" x14ac:dyDescent="0.15">
      <c r="C2" s="82" t="s">
        <v>73</v>
      </c>
      <c r="D2" s="82"/>
      <c r="E2" s="82"/>
      <c r="F2" s="82"/>
      <c r="G2" s="82"/>
      <c r="H2" s="82"/>
      <c r="I2" s="34"/>
      <c r="J2" s="34"/>
      <c r="K2" s="34"/>
      <c r="L2" s="34"/>
    </row>
    <row r="4" spans="1:12" ht="21" customHeight="1" x14ac:dyDescent="0.15">
      <c r="H4" s="67" t="s">
        <v>88</v>
      </c>
      <c r="I4" s="67"/>
      <c r="J4" s="67" t="s">
        <v>82</v>
      </c>
    </row>
    <row r="5" spans="1:12" ht="21" customHeight="1" x14ac:dyDescent="0.15">
      <c r="H5" s="68"/>
      <c r="I5" s="68"/>
      <c r="J5" s="68"/>
    </row>
    <row r="6" spans="1:12" ht="21" customHeight="1" x14ac:dyDescent="0.15">
      <c r="A6" s="85" t="s">
        <v>46</v>
      </c>
      <c r="B6" s="72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2" t="s">
        <v>6</v>
      </c>
    </row>
    <row r="7" spans="1:12" ht="21" customHeight="1" x14ac:dyDescent="0.15">
      <c r="A7" s="85"/>
      <c r="B7" s="72"/>
      <c r="C7" s="24" t="s">
        <v>9</v>
      </c>
      <c r="D7" s="3" t="s">
        <v>1</v>
      </c>
      <c r="E7" s="23" t="s">
        <v>7</v>
      </c>
      <c r="F7" s="22" t="s">
        <v>15</v>
      </c>
      <c r="G7" s="22" t="s">
        <v>16</v>
      </c>
      <c r="H7" s="22" t="s">
        <v>8</v>
      </c>
      <c r="I7" s="22" t="s">
        <v>47</v>
      </c>
      <c r="J7" s="72"/>
    </row>
    <row r="8" spans="1:12" ht="21" customHeight="1" x14ac:dyDescent="0.15">
      <c r="A8" s="78">
        <v>1</v>
      </c>
      <c r="B8" s="79" t="s">
        <v>2</v>
      </c>
      <c r="C8" s="53">
        <v>0</v>
      </c>
      <c r="D8" s="54"/>
      <c r="E8" s="53">
        <f>C8*D8</f>
        <v>0</v>
      </c>
      <c r="F8" s="32">
        <v>0</v>
      </c>
      <c r="G8" s="32">
        <v>0</v>
      </c>
      <c r="H8" s="32">
        <f t="shared" ref="H8:H45" si="0">F8+G8</f>
        <v>0</v>
      </c>
      <c r="I8" s="2"/>
      <c r="J8" s="73" t="s">
        <v>72</v>
      </c>
    </row>
    <row r="9" spans="1:12" ht="21" customHeight="1" x14ac:dyDescent="0.15">
      <c r="A9" s="78"/>
      <c r="B9" s="79"/>
      <c r="C9" s="53"/>
      <c r="D9" s="54"/>
      <c r="E9" s="53"/>
      <c r="F9" s="32">
        <v>0</v>
      </c>
      <c r="G9" s="32">
        <v>0</v>
      </c>
      <c r="H9" s="32">
        <f t="shared" si="0"/>
        <v>0</v>
      </c>
      <c r="I9" s="2"/>
      <c r="J9" s="62"/>
    </row>
    <row r="10" spans="1:12" ht="21" customHeight="1" x14ac:dyDescent="0.15">
      <c r="A10" s="78"/>
      <c r="B10" s="79"/>
      <c r="C10" s="53"/>
      <c r="D10" s="54"/>
      <c r="E10" s="53"/>
      <c r="F10" s="32">
        <v>0</v>
      </c>
      <c r="G10" s="32">
        <v>0</v>
      </c>
      <c r="H10" s="32">
        <f t="shared" si="0"/>
        <v>0</v>
      </c>
      <c r="I10" s="2"/>
      <c r="J10" s="62"/>
    </row>
    <row r="11" spans="1:12" ht="21" customHeight="1" x14ac:dyDescent="0.15">
      <c r="A11" s="78"/>
      <c r="B11" s="79"/>
      <c r="C11" s="53"/>
      <c r="D11" s="54"/>
      <c r="E11" s="53"/>
      <c r="F11" s="32">
        <v>0</v>
      </c>
      <c r="G11" s="32">
        <v>0</v>
      </c>
      <c r="H11" s="32">
        <f t="shared" si="0"/>
        <v>0</v>
      </c>
      <c r="I11" s="2"/>
      <c r="J11" s="62"/>
    </row>
    <row r="12" spans="1:12" ht="21" customHeight="1" x14ac:dyDescent="0.15">
      <c r="A12" s="78"/>
      <c r="B12" s="79"/>
      <c r="C12" s="53"/>
      <c r="D12" s="54"/>
      <c r="E12" s="53"/>
      <c r="F12" s="32">
        <v>0</v>
      </c>
      <c r="G12" s="32">
        <v>0</v>
      </c>
      <c r="H12" s="32">
        <f t="shared" si="0"/>
        <v>0</v>
      </c>
      <c r="I12" s="2"/>
      <c r="J12" s="62"/>
    </row>
    <row r="13" spans="1:12" s="27" customFormat="1" ht="21" customHeight="1" x14ac:dyDescent="0.15">
      <c r="A13" s="30"/>
      <c r="B13" s="26" t="s">
        <v>48</v>
      </c>
      <c r="C13" s="33">
        <f>SUM(C8)</f>
        <v>0</v>
      </c>
      <c r="D13" s="33">
        <f>SUM(D8)</f>
        <v>0</v>
      </c>
      <c r="E13" s="33">
        <f>SUM(E8)</f>
        <v>0</v>
      </c>
      <c r="F13" s="33">
        <f>SUM(F8:F12)</f>
        <v>0</v>
      </c>
      <c r="G13" s="33">
        <f t="shared" ref="G13" si="1">SUM(G8:G12)</f>
        <v>0</v>
      </c>
      <c r="H13" s="33">
        <f>SUM(H8:H12)</f>
        <v>0</v>
      </c>
      <c r="I13" s="31"/>
      <c r="J13" s="63"/>
    </row>
    <row r="14" spans="1:12" ht="21" customHeight="1" x14ac:dyDescent="0.15">
      <c r="A14" s="55">
        <v>2</v>
      </c>
      <c r="B14" s="57" t="s">
        <v>49</v>
      </c>
      <c r="C14" s="59">
        <v>0</v>
      </c>
      <c r="D14" s="55"/>
      <c r="E14" s="59">
        <f t="shared" ref="E14:E45" si="2">C14*D14</f>
        <v>0</v>
      </c>
      <c r="F14" s="32">
        <v>0</v>
      </c>
      <c r="G14" s="32">
        <v>0</v>
      </c>
      <c r="H14" s="32">
        <f t="shared" si="0"/>
        <v>0</v>
      </c>
      <c r="I14" s="2"/>
      <c r="J14" s="61" t="s">
        <v>65</v>
      </c>
    </row>
    <row r="15" spans="1:12" ht="21" customHeight="1" x14ac:dyDescent="0.15">
      <c r="A15" s="56"/>
      <c r="B15" s="58"/>
      <c r="C15" s="60"/>
      <c r="D15" s="56"/>
      <c r="E15" s="60"/>
      <c r="F15" s="32">
        <v>0</v>
      </c>
      <c r="G15" s="32">
        <v>0</v>
      </c>
      <c r="H15" s="32">
        <f t="shared" ref="H15" si="3">F15+G15</f>
        <v>0</v>
      </c>
      <c r="I15" s="2"/>
      <c r="J15" s="62"/>
    </row>
    <row r="16" spans="1:12" s="27" customFormat="1" ht="21" customHeight="1" x14ac:dyDescent="0.15">
      <c r="A16" s="30"/>
      <c r="B16" s="26" t="s">
        <v>50</v>
      </c>
      <c r="C16" s="33">
        <f>SUM(C14)</f>
        <v>0</v>
      </c>
      <c r="D16" s="33">
        <f>SUM(D14)</f>
        <v>0</v>
      </c>
      <c r="E16" s="33">
        <f>SUM(E14)</f>
        <v>0</v>
      </c>
      <c r="F16" s="33">
        <f>SUM(F14:F15)</f>
        <v>0</v>
      </c>
      <c r="G16" s="33">
        <f>SUM(G14:G15)</f>
        <v>0</v>
      </c>
      <c r="H16" s="33">
        <f>SUM(H14:H15)</f>
        <v>0</v>
      </c>
      <c r="I16" s="31"/>
      <c r="J16" s="63"/>
    </row>
    <row r="17" spans="1:10" ht="21" customHeight="1" x14ac:dyDescent="0.15">
      <c r="A17" s="78">
        <v>3</v>
      </c>
      <c r="B17" s="79" t="s">
        <v>51</v>
      </c>
      <c r="C17" s="53">
        <v>0</v>
      </c>
      <c r="D17" s="54"/>
      <c r="E17" s="53">
        <f t="shared" si="2"/>
        <v>0</v>
      </c>
      <c r="F17" s="32">
        <v>0</v>
      </c>
      <c r="G17" s="32">
        <v>0</v>
      </c>
      <c r="H17" s="32">
        <f t="shared" si="0"/>
        <v>0</v>
      </c>
      <c r="I17" s="2"/>
      <c r="J17" s="64" t="s">
        <v>66</v>
      </c>
    </row>
    <row r="18" spans="1:10" ht="21" customHeight="1" x14ac:dyDescent="0.15">
      <c r="A18" s="78"/>
      <c r="B18" s="79"/>
      <c r="C18" s="53"/>
      <c r="D18" s="54"/>
      <c r="E18" s="53"/>
      <c r="F18" s="32">
        <v>0</v>
      </c>
      <c r="G18" s="32">
        <v>0</v>
      </c>
      <c r="H18" s="32">
        <f t="shared" si="0"/>
        <v>0</v>
      </c>
      <c r="I18" s="2"/>
      <c r="J18" s="65"/>
    </row>
    <row r="19" spans="1:10" ht="21" customHeight="1" x14ac:dyDescent="0.15">
      <c r="A19" s="78"/>
      <c r="B19" s="79"/>
      <c r="C19" s="53"/>
      <c r="D19" s="54"/>
      <c r="E19" s="53"/>
      <c r="F19" s="32">
        <v>0</v>
      </c>
      <c r="G19" s="32">
        <v>0</v>
      </c>
      <c r="H19" s="32">
        <f t="shared" si="0"/>
        <v>0</v>
      </c>
      <c r="I19" s="2"/>
      <c r="J19" s="65"/>
    </row>
    <row r="20" spans="1:10" ht="21" customHeight="1" x14ac:dyDescent="0.15">
      <c r="A20" s="78"/>
      <c r="B20" s="79"/>
      <c r="C20" s="53"/>
      <c r="D20" s="54"/>
      <c r="E20" s="53"/>
      <c r="F20" s="32">
        <v>0</v>
      </c>
      <c r="G20" s="32">
        <v>0</v>
      </c>
      <c r="H20" s="32">
        <f t="shared" si="0"/>
        <v>0</v>
      </c>
      <c r="I20" s="2"/>
      <c r="J20" s="65"/>
    </row>
    <row r="21" spans="1:10" s="27" customFormat="1" ht="21" customHeight="1" x14ac:dyDescent="0.15">
      <c r="A21" s="30"/>
      <c r="B21" s="26" t="s">
        <v>52</v>
      </c>
      <c r="C21" s="33">
        <f>SUM(C17)</f>
        <v>0</v>
      </c>
      <c r="D21" s="33">
        <f t="shared" ref="D21:E21" si="4">SUM(D17)</f>
        <v>0</v>
      </c>
      <c r="E21" s="33">
        <f t="shared" si="4"/>
        <v>0</v>
      </c>
      <c r="F21" s="33">
        <f>SUM(F17:F20)</f>
        <v>0</v>
      </c>
      <c r="G21" s="33">
        <f t="shared" ref="G21:H21" si="5">SUM(G17:G20)</f>
        <v>0</v>
      </c>
      <c r="H21" s="33">
        <f t="shared" si="5"/>
        <v>0</v>
      </c>
      <c r="I21" s="31"/>
      <c r="J21" s="66"/>
    </row>
    <row r="22" spans="1:10" ht="21" customHeight="1" x14ac:dyDescent="0.15">
      <c r="A22" s="78">
        <v>4</v>
      </c>
      <c r="B22" s="79" t="s">
        <v>4</v>
      </c>
      <c r="C22" s="53">
        <v>0</v>
      </c>
      <c r="D22" s="54"/>
      <c r="E22" s="53">
        <f t="shared" si="2"/>
        <v>0</v>
      </c>
      <c r="F22" s="32">
        <v>8150</v>
      </c>
      <c r="G22" s="32">
        <v>0</v>
      </c>
      <c r="H22" s="32">
        <f t="shared" si="0"/>
        <v>8150</v>
      </c>
      <c r="I22" s="2"/>
      <c r="J22" s="64" t="s">
        <v>67</v>
      </c>
    </row>
    <row r="23" spans="1:10" ht="21" customHeight="1" x14ac:dyDescent="0.15">
      <c r="A23" s="78"/>
      <c r="B23" s="79"/>
      <c r="C23" s="53"/>
      <c r="D23" s="54"/>
      <c r="E23" s="53"/>
      <c r="F23" s="32">
        <v>0</v>
      </c>
      <c r="G23" s="32">
        <v>0</v>
      </c>
      <c r="H23" s="32">
        <f t="shared" si="0"/>
        <v>0</v>
      </c>
      <c r="I23" s="2"/>
      <c r="J23" s="65"/>
    </row>
    <row r="24" spans="1:10" s="27" customFormat="1" ht="21" customHeight="1" x14ac:dyDescent="0.15">
      <c r="A24" s="30"/>
      <c r="B24" s="26" t="s">
        <v>53</v>
      </c>
      <c r="C24" s="33">
        <f>SUM(C22)</f>
        <v>0</v>
      </c>
      <c r="D24" s="33">
        <f t="shared" ref="D24:E24" si="6">SUM(D22)</f>
        <v>0</v>
      </c>
      <c r="E24" s="33">
        <f t="shared" si="6"/>
        <v>0</v>
      </c>
      <c r="F24" s="33">
        <f>SUM(F22:F23)</f>
        <v>8150</v>
      </c>
      <c r="G24" s="33">
        <f t="shared" ref="G24" si="7">SUM(G22:G23)</f>
        <v>0</v>
      </c>
      <c r="H24" s="33">
        <f>SUM(H22:H23)</f>
        <v>8150</v>
      </c>
      <c r="I24" s="31"/>
      <c r="J24" s="66"/>
    </row>
    <row r="25" spans="1:10" ht="21" customHeight="1" x14ac:dyDescent="0.15">
      <c r="A25" s="55">
        <v>5</v>
      </c>
      <c r="B25" s="57" t="s">
        <v>54</v>
      </c>
      <c r="C25" s="59">
        <v>0</v>
      </c>
      <c r="D25" s="55"/>
      <c r="E25" s="59">
        <f t="shared" si="2"/>
        <v>0</v>
      </c>
      <c r="F25" s="32">
        <v>0</v>
      </c>
      <c r="G25" s="32">
        <v>0</v>
      </c>
      <c r="H25" s="32">
        <f t="shared" si="0"/>
        <v>0</v>
      </c>
      <c r="I25" s="2"/>
      <c r="J25" s="61" t="s">
        <v>68</v>
      </c>
    </row>
    <row r="26" spans="1:10" ht="21" customHeight="1" x14ac:dyDescent="0.15">
      <c r="A26" s="56"/>
      <c r="B26" s="58"/>
      <c r="C26" s="60"/>
      <c r="D26" s="56"/>
      <c r="E26" s="60"/>
      <c r="F26" s="32">
        <v>0</v>
      </c>
      <c r="G26" s="32">
        <v>0</v>
      </c>
      <c r="H26" s="32">
        <f t="shared" ref="H26" si="8">F26+G26</f>
        <v>0</v>
      </c>
      <c r="I26" s="2"/>
      <c r="J26" s="62"/>
    </row>
    <row r="27" spans="1:10" s="27" customFormat="1" ht="21" customHeight="1" x14ac:dyDescent="0.15">
      <c r="A27" s="30"/>
      <c r="B27" s="26" t="s">
        <v>59</v>
      </c>
      <c r="C27" s="33">
        <f>SUM(C25)</f>
        <v>0</v>
      </c>
      <c r="D27" s="33">
        <f t="shared" ref="D27:E27" si="9">SUM(D25)</f>
        <v>0</v>
      </c>
      <c r="E27" s="33">
        <f t="shared" si="9"/>
        <v>0</v>
      </c>
      <c r="F27" s="33">
        <f>SUM(F25:F26)</f>
        <v>0</v>
      </c>
      <c r="G27" s="33">
        <f>SUM(G25:G26)</f>
        <v>0</v>
      </c>
      <c r="H27" s="33">
        <f t="shared" ref="H27" si="10">SUM(H25:H26)</f>
        <v>0</v>
      </c>
      <c r="I27" s="31"/>
      <c r="J27" s="63"/>
    </row>
    <row r="28" spans="1:10" ht="21" customHeight="1" x14ac:dyDescent="0.15">
      <c r="A28" s="78">
        <v>6</v>
      </c>
      <c r="B28" s="79" t="s">
        <v>55</v>
      </c>
      <c r="C28" s="53">
        <v>0</v>
      </c>
      <c r="D28" s="54"/>
      <c r="E28" s="53">
        <f t="shared" si="2"/>
        <v>0</v>
      </c>
      <c r="F28" s="32">
        <v>0</v>
      </c>
      <c r="G28" s="32">
        <v>0</v>
      </c>
      <c r="H28" s="32">
        <f t="shared" si="0"/>
        <v>0</v>
      </c>
      <c r="I28" s="2"/>
      <c r="J28" s="61" t="s">
        <v>69</v>
      </c>
    </row>
    <row r="29" spans="1:10" ht="21" customHeight="1" x14ac:dyDescent="0.15">
      <c r="A29" s="78"/>
      <c r="B29" s="79"/>
      <c r="C29" s="53"/>
      <c r="D29" s="54"/>
      <c r="E29" s="53"/>
      <c r="F29" s="32">
        <v>0</v>
      </c>
      <c r="G29" s="32">
        <v>0</v>
      </c>
      <c r="H29" s="32">
        <f t="shared" si="0"/>
        <v>0</v>
      </c>
      <c r="I29" s="2"/>
      <c r="J29" s="65"/>
    </row>
    <row r="30" spans="1:10" ht="21" customHeight="1" x14ac:dyDescent="0.15">
      <c r="A30" s="78"/>
      <c r="B30" s="79"/>
      <c r="C30" s="53"/>
      <c r="D30" s="54"/>
      <c r="E30" s="53"/>
      <c r="F30" s="32">
        <v>0</v>
      </c>
      <c r="G30" s="32">
        <v>0</v>
      </c>
      <c r="H30" s="32">
        <f t="shared" si="0"/>
        <v>0</v>
      </c>
      <c r="I30" s="2"/>
      <c r="J30" s="65"/>
    </row>
    <row r="31" spans="1:10" ht="21" customHeight="1" x14ac:dyDescent="0.15">
      <c r="A31" s="78"/>
      <c r="B31" s="79"/>
      <c r="C31" s="53"/>
      <c r="D31" s="54"/>
      <c r="E31" s="53"/>
      <c r="F31" s="32">
        <v>0</v>
      </c>
      <c r="G31" s="32">
        <v>0</v>
      </c>
      <c r="H31" s="32">
        <f t="shared" si="0"/>
        <v>0</v>
      </c>
      <c r="I31" s="2"/>
      <c r="J31" s="65"/>
    </row>
    <row r="32" spans="1:10" s="27" customFormat="1" ht="21" customHeight="1" x14ac:dyDescent="0.15">
      <c r="A32" s="30"/>
      <c r="B32" s="26" t="s">
        <v>60</v>
      </c>
      <c r="C32" s="33">
        <f>SUM(C28)</f>
        <v>0</v>
      </c>
      <c r="D32" s="33">
        <f t="shared" ref="D32:E32" si="11">SUM(D28)</f>
        <v>0</v>
      </c>
      <c r="E32" s="33">
        <f t="shared" si="11"/>
        <v>0</v>
      </c>
      <c r="F32" s="33">
        <f>SUM(F28:F31)</f>
        <v>0</v>
      </c>
      <c r="G32" s="33">
        <f t="shared" ref="G32" si="12">SUM(G28:G31)</f>
        <v>0</v>
      </c>
      <c r="H32" s="33">
        <f>SUM(H28:H31)</f>
        <v>0</v>
      </c>
      <c r="I32" s="31"/>
      <c r="J32" s="66"/>
    </row>
    <row r="33" spans="1:10" ht="21" customHeight="1" x14ac:dyDescent="0.15">
      <c r="A33" s="78">
        <v>7</v>
      </c>
      <c r="B33" s="79" t="s">
        <v>56</v>
      </c>
      <c r="C33" s="53">
        <v>0</v>
      </c>
      <c r="D33" s="54"/>
      <c r="E33" s="53">
        <f t="shared" si="2"/>
        <v>0</v>
      </c>
      <c r="F33" s="32">
        <v>0</v>
      </c>
      <c r="G33" s="32">
        <v>0</v>
      </c>
      <c r="H33" s="32">
        <f t="shared" si="0"/>
        <v>0</v>
      </c>
      <c r="I33" s="2"/>
      <c r="J33" s="69"/>
    </row>
    <row r="34" spans="1:10" ht="21" customHeight="1" x14ac:dyDescent="0.15">
      <c r="A34" s="78"/>
      <c r="B34" s="79"/>
      <c r="C34" s="53"/>
      <c r="D34" s="54"/>
      <c r="E34" s="53"/>
      <c r="F34" s="32">
        <v>0</v>
      </c>
      <c r="G34" s="32">
        <v>0</v>
      </c>
      <c r="H34" s="32">
        <f t="shared" si="0"/>
        <v>0</v>
      </c>
      <c r="I34" s="2"/>
      <c r="J34" s="70"/>
    </row>
    <row r="35" spans="1:10" ht="21" customHeight="1" x14ac:dyDescent="0.15">
      <c r="A35" s="78"/>
      <c r="B35" s="79"/>
      <c r="C35" s="53"/>
      <c r="D35" s="54"/>
      <c r="E35" s="53"/>
      <c r="F35" s="32">
        <v>0</v>
      </c>
      <c r="G35" s="32">
        <v>0</v>
      </c>
      <c r="H35" s="32">
        <f t="shared" si="0"/>
        <v>0</v>
      </c>
      <c r="I35" s="2"/>
      <c r="J35" s="70"/>
    </row>
    <row r="36" spans="1:10" ht="21" customHeight="1" x14ac:dyDescent="0.15">
      <c r="A36" s="78"/>
      <c r="B36" s="79"/>
      <c r="C36" s="53"/>
      <c r="D36" s="54"/>
      <c r="E36" s="53"/>
      <c r="F36" s="32">
        <v>0</v>
      </c>
      <c r="G36" s="32">
        <v>0</v>
      </c>
      <c r="H36" s="32">
        <f t="shared" si="0"/>
        <v>0</v>
      </c>
      <c r="I36" s="2"/>
      <c r="J36" s="70"/>
    </row>
    <row r="37" spans="1:10" s="27" customFormat="1" ht="21" customHeight="1" x14ac:dyDescent="0.15">
      <c r="A37" s="30"/>
      <c r="B37" s="26" t="s">
        <v>61</v>
      </c>
      <c r="C37" s="33">
        <f>SUM(C33)</f>
        <v>0</v>
      </c>
      <c r="D37" s="33">
        <f t="shared" ref="D37:E37" si="13">SUM(D33)</f>
        <v>0</v>
      </c>
      <c r="E37" s="33">
        <f t="shared" si="13"/>
        <v>0</v>
      </c>
      <c r="F37" s="33">
        <f>SUM(F33:F36)</f>
        <v>0</v>
      </c>
      <c r="G37" s="33">
        <f t="shared" ref="G37:H37" si="14">SUM(G33:G36)</f>
        <v>0</v>
      </c>
      <c r="H37" s="33">
        <f t="shared" si="14"/>
        <v>0</v>
      </c>
      <c r="I37" s="31"/>
      <c r="J37" s="71"/>
    </row>
    <row r="38" spans="1:10" ht="21" customHeight="1" x14ac:dyDescent="0.15">
      <c r="A38" s="78">
        <v>8</v>
      </c>
      <c r="B38" s="79" t="s">
        <v>3</v>
      </c>
      <c r="C38" s="53">
        <v>0</v>
      </c>
      <c r="D38" s="54"/>
      <c r="E38" s="53">
        <f t="shared" si="2"/>
        <v>0</v>
      </c>
      <c r="F38" s="32">
        <v>0</v>
      </c>
      <c r="G38" s="32">
        <v>0</v>
      </c>
      <c r="H38" s="32">
        <f t="shared" si="0"/>
        <v>0</v>
      </c>
      <c r="I38" s="2"/>
      <c r="J38" s="64" t="s">
        <v>70</v>
      </c>
    </row>
    <row r="39" spans="1:10" ht="21" customHeight="1" x14ac:dyDescent="0.15">
      <c r="A39" s="78"/>
      <c r="B39" s="79"/>
      <c r="C39" s="53"/>
      <c r="D39" s="54"/>
      <c r="E39" s="53"/>
      <c r="F39" s="32">
        <v>0</v>
      </c>
      <c r="G39" s="32">
        <v>0</v>
      </c>
      <c r="H39" s="32">
        <f t="shared" si="0"/>
        <v>0</v>
      </c>
      <c r="I39" s="2"/>
      <c r="J39" s="65"/>
    </row>
    <row r="40" spans="1:10" s="27" customFormat="1" ht="21" customHeight="1" x14ac:dyDescent="0.15">
      <c r="A40" s="30"/>
      <c r="B40" s="26" t="s">
        <v>57</v>
      </c>
      <c r="C40" s="33">
        <f>SUM(C38)</f>
        <v>0</v>
      </c>
      <c r="D40" s="33">
        <f t="shared" ref="D40:E40" si="15">SUM(D38)</f>
        <v>0</v>
      </c>
      <c r="E40" s="33">
        <f t="shared" si="15"/>
        <v>0</v>
      </c>
      <c r="F40" s="33">
        <f>SUM(F38:F39)</f>
        <v>0</v>
      </c>
      <c r="G40" s="33">
        <f t="shared" ref="G40:H40" si="16">SUM(G38:G39)</f>
        <v>0</v>
      </c>
      <c r="H40" s="33">
        <f t="shared" si="16"/>
        <v>0</v>
      </c>
      <c r="I40" s="31"/>
      <c r="J40" s="66"/>
    </row>
    <row r="41" spans="1:10" ht="21" customHeight="1" x14ac:dyDescent="0.15">
      <c r="A41" s="78">
        <v>9</v>
      </c>
      <c r="B41" s="79" t="s">
        <v>58</v>
      </c>
      <c r="C41" s="53">
        <v>0</v>
      </c>
      <c r="D41" s="54"/>
      <c r="E41" s="53">
        <f t="shared" si="2"/>
        <v>0</v>
      </c>
      <c r="F41" s="32">
        <v>0</v>
      </c>
      <c r="G41" s="32">
        <v>0</v>
      </c>
      <c r="H41" s="32">
        <f t="shared" si="0"/>
        <v>0</v>
      </c>
      <c r="I41" s="2"/>
      <c r="J41" s="61" t="s">
        <v>71</v>
      </c>
    </row>
    <row r="42" spans="1:10" ht="21" customHeight="1" x14ac:dyDescent="0.15">
      <c r="A42" s="78"/>
      <c r="B42" s="79"/>
      <c r="C42" s="53"/>
      <c r="D42" s="54"/>
      <c r="E42" s="53"/>
      <c r="F42" s="32">
        <v>0</v>
      </c>
      <c r="G42" s="32">
        <v>0</v>
      </c>
      <c r="H42" s="32">
        <f t="shared" si="0"/>
        <v>0</v>
      </c>
      <c r="I42" s="2"/>
      <c r="J42" s="62"/>
    </row>
    <row r="43" spans="1:10" ht="21" customHeight="1" x14ac:dyDescent="0.15">
      <c r="A43" s="78"/>
      <c r="B43" s="79"/>
      <c r="C43" s="53"/>
      <c r="D43" s="54"/>
      <c r="E43" s="53"/>
      <c r="F43" s="32">
        <v>0</v>
      </c>
      <c r="G43" s="32">
        <v>0</v>
      </c>
      <c r="H43" s="32">
        <f t="shared" si="0"/>
        <v>0</v>
      </c>
      <c r="I43" s="2"/>
      <c r="J43" s="62"/>
    </row>
    <row r="44" spans="1:10" s="27" customFormat="1" ht="21" customHeight="1" x14ac:dyDescent="0.15">
      <c r="A44" s="30"/>
      <c r="B44" s="26" t="s">
        <v>62</v>
      </c>
      <c r="C44" s="33">
        <f>SUM(C41)</f>
        <v>0</v>
      </c>
      <c r="D44" s="33">
        <f t="shared" ref="D44:E44" si="17">SUM(D41)</f>
        <v>0</v>
      </c>
      <c r="E44" s="33">
        <f t="shared" si="17"/>
        <v>0</v>
      </c>
      <c r="F44" s="33">
        <f>SUM(F41:F43)</f>
        <v>0</v>
      </c>
      <c r="G44" s="33">
        <f t="shared" ref="G44:H44" si="18">SUM(G41:G43)</f>
        <v>0</v>
      </c>
      <c r="H44" s="33">
        <f t="shared" si="18"/>
        <v>0</v>
      </c>
      <c r="I44" s="31"/>
      <c r="J44" s="63"/>
    </row>
    <row r="45" spans="1:10" ht="21" customHeight="1" x14ac:dyDescent="0.15">
      <c r="A45" s="55">
        <v>10</v>
      </c>
      <c r="B45" s="79" t="s">
        <v>5</v>
      </c>
      <c r="C45" s="53">
        <v>0</v>
      </c>
      <c r="D45" s="54"/>
      <c r="E45" s="53">
        <f t="shared" si="2"/>
        <v>0</v>
      </c>
      <c r="F45" s="32">
        <v>980</v>
      </c>
      <c r="G45" s="32">
        <v>0</v>
      </c>
      <c r="H45" s="32">
        <f t="shared" si="0"/>
        <v>980</v>
      </c>
      <c r="I45" s="2" t="s">
        <v>83</v>
      </c>
      <c r="J45" s="69"/>
    </row>
    <row r="46" spans="1:10" ht="21" customHeight="1" x14ac:dyDescent="0.15">
      <c r="A46" s="81"/>
      <c r="B46" s="79"/>
      <c r="C46" s="53"/>
      <c r="D46" s="54"/>
      <c r="E46" s="53"/>
      <c r="F46" s="32">
        <v>10</v>
      </c>
      <c r="G46" s="32">
        <v>0</v>
      </c>
      <c r="H46" s="32">
        <f t="shared" ref="H46:H51" si="19">F46+G46</f>
        <v>10</v>
      </c>
      <c r="I46" s="2" t="s">
        <v>84</v>
      </c>
      <c r="J46" s="70"/>
    </row>
    <row r="47" spans="1:10" ht="21" customHeight="1" x14ac:dyDescent="0.15">
      <c r="A47" s="81"/>
      <c r="B47" s="79"/>
      <c r="C47" s="53"/>
      <c r="D47" s="54"/>
      <c r="E47" s="53"/>
      <c r="F47" s="32">
        <v>2517</v>
      </c>
      <c r="G47" s="32">
        <v>0</v>
      </c>
      <c r="H47" s="32">
        <f t="shared" si="19"/>
        <v>2517</v>
      </c>
      <c r="I47" s="2" t="s">
        <v>85</v>
      </c>
      <c r="J47" s="70"/>
    </row>
    <row r="48" spans="1:10" ht="21" customHeight="1" x14ac:dyDescent="0.15">
      <c r="A48" s="81"/>
      <c r="B48" s="79"/>
      <c r="C48" s="53"/>
      <c r="D48" s="54"/>
      <c r="E48" s="53"/>
      <c r="F48" s="32">
        <v>0</v>
      </c>
      <c r="G48" s="32">
        <v>0</v>
      </c>
      <c r="H48" s="32">
        <f t="shared" si="19"/>
        <v>0</v>
      </c>
      <c r="I48" s="2"/>
      <c r="J48" s="70"/>
    </row>
    <row r="49" spans="1:10" ht="21" customHeight="1" x14ac:dyDescent="0.15">
      <c r="A49" s="81"/>
      <c r="B49" s="79"/>
      <c r="C49" s="53"/>
      <c r="D49" s="54"/>
      <c r="E49" s="53"/>
      <c r="F49" s="32">
        <v>0</v>
      </c>
      <c r="G49" s="32">
        <v>0</v>
      </c>
      <c r="H49" s="32">
        <f t="shared" si="19"/>
        <v>0</v>
      </c>
      <c r="I49" s="2"/>
      <c r="J49" s="70"/>
    </row>
    <row r="50" spans="1:10" ht="21" customHeight="1" x14ac:dyDescent="0.15">
      <c r="A50" s="81"/>
      <c r="B50" s="79"/>
      <c r="C50" s="53"/>
      <c r="D50" s="54"/>
      <c r="E50" s="53"/>
      <c r="F50" s="32">
        <v>0</v>
      </c>
      <c r="G50" s="32">
        <v>0</v>
      </c>
      <c r="H50" s="32">
        <f t="shared" si="19"/>
        <v>0</v>
      </c>
      <c r="I50" s="2"/>
      <c r="J50" s="70"/>
    </row>
    <row r="51" spans="1:10" ht="21" customHeight="1" x14ac:dyDescent="0.15">
      <c r="A51" s="56"/>
      <c r="B51" s="79"/>
      <c r="C51" s="53"/>
      <c r="D51" s="54"/>
      <c r="E51" s="53"/>
      <c r="F51" s="32">
        <v>0</v>
      </c>
      <c r="G51" s="32">
        <v>0</v>
      </c>
      <c r="H51" s="32">
        <f t="shared" si="19"/>
        <v>0</v>
      </c>
      <c r="I51" s="2"/>
      <c r="J51" s="70"/>
    </row>
    <row r="52" spans="1:10" s="27" customFormat="1" ht="21" customHeight="1" x14ac:dyDescent="0.15">
      <c r="A52" s="30"/>
      <c r="B52" s="26" t="s">
        <v>63</v>
      </c>
      <c r="C52" s="33">
        <f>SUM(C45)</f>
        <v>0</v>
      </c>
      <c r="D52" s="33">
        <f t="shared" ref="D52:E52" si="20">SUM(D45)</f>
        <v>0</v>
      </c>
      <c r="E52" s="33">
        <f t="shared" si="20"/>
        <v>0</v>
      </c>
      <c r="F52" s="33">
        <f>SUM(F45:F51)</f>
        <v>3507</v>
      </c>
      <c r="G52" s="33">
        <f t="shared" ref="G52" si="21">SUM(G45:G51)</f>
        <v>0</v>
      </c>
      <c r="H52" s="33">
        <f>SUM(H45:H51)</f>
        <v>3507</v>
      </c>
      <c r="I52" s="31"/>
      <c r="J52" s="71"/>
    </row>
    <row r="53" spans="1:10" ht="21" customHeight="1" x14ac:dyDescent="0.15">
      <c r="A53" s="30"/>
      <c r="B53" s="26" t="s">
        <v>64</v>
      </c>
      <c r="C53" s="33">
        <f>SUM(C52,C44,C40,C37,C32,C27,C24,C21,C16,C13)</f>
        <v>0</v>
      </c>
      <c r="D53" s="33">
        <f t="shared" ref="D53:H53" si="22">SUM(D52,D44,D40,D37,D32,D27,D24,D21,D16,D13)</f>
        <v>0</v>
      </c>
      <c r="E53" s="33">
        <f t="shared" si="22"/>
        <v>0</v>
      </c>
      <c r="F53" s="33">
        <f t="shared" si="22"/>
        <v>11657</v>
      </c>
      <c r="G53" s="33">
        <f t="shared" si="22"/>
        <v>0</v>
      </c>
      <c r="H53" s="33">
        <f t="shared" si="22"/>
        <v>11657</v>
      </c>
      <c r="I53" s="31"/>
      <c r="J53" s="35"/>
    </row>
    <row r="57" spans="1:10" ht="21" customHeight="1" x14ac:dyDescent="0.15">
      <c r="A57" s="76" t="s">
        <v>12</v>
      </c>
      <c r="B57" s="77"/>
      <c r="C57" s="74" t="s">
        <v>13</v>
      </c>
      <c r="D57" s="74"/>
      <c r="E57" s="74" t="s">
        <v>17</v>
      </c>
      <c r="F57" s="74"/>
      <c r="G57" s="74" t="s">
        <v>18</v>
      </c>
      <c r="H57" s="74"/>
      <c r="I57" s="28" t="s">
        <v>14</v>
      </c>
    </row>
    <row r="58" spans="1:10" ht="21" customHeight="1" x14ac:dyDescent="0.15">
      <c r="A58" s="80">
        <f>E53</f>
        <v>0</v>
      </c>
      <c r="B58" s="75"/>
      <c r="C58" s="75">
        <f>H53</f>
        <v>11657</v>
      </c>
      <c r="D58" s="75"/>
      <c r="E58" s="75">
        <f>F53</f>
        <v>11657</v>
      </c>
      <c r="F58" s="75"/>
      <c r="G58" s="75">
        <f>G53</f>
        <v>0</v>
      </c>
      <c r="H58" s="75"/>
      <c r="I58" s="29">
        <f>A58-C58</f>
        <v>-11657</v>
      </c>
    </row>
    <row r="60" spans="1:10" ht="21" customHeight="1" x14ac:dyDescent="0.15">
      <c r="A60" s="36" t="s">
        <v>74</v>
      </c>
      <c r="B60" s="37"/>
      <c r="C60" s="38" t="s">
        <v>75</v>
      </c>
      <c r="D60" s="36"/>
      <c r="E60" s="36" t="s">
        <v>76</v>
      </c>
      <c r="F60" s="36"/>
      <c r="G60" s="36" t="s">
        <v>77</v>
      </c>
      <c r="H60" s="36"/>
      <c r="I60" s="37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60"/>
  <sheetViews>
    <sheetView topLeftCell="A39" zoomScaleNormal="100" workbookViewId="0">
      <selection activeCell="I8" sqref="I8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5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82" t="s">
        <v>73</v>
      </c>
      <c r="D2" s="82"/>
      <c r="E2" s="82"/>
      <c r="F2" s="82"/>
      <c r="G2" s="82"/>
      <c r="H2" s="82"/>
      <c r="I2" s="34"/>
      <c r="J2" s="34"/>
      <c r="K2" s="34"/>
      <c r="L2" s="34"/>
    </row>
    <row r="4" spans="1:12" ht="21" customHeight="1" x14ac:dyDescent="0.15">
      <c r="H4" s="67" t="s">
        <v>88</v>
      </c>
      <c r="I4" s="67"/>
      <c r="J4" s="67" t="s">
        <v>89</v>
      </c>
    </row>
    <row r="5" spans="1:12" ht="21" customHeight="1" x14ac:dyDescent="0.15">
      <c r="H5" s="68"/>
      <c r="I5" s="68"/>
      <c r="J5" s="68"/>
    </row>
    <row r="6" spans="1:12" ht="21" customHeight="1" x14ac:dyDescent="0.15">
      <c r="A6" s="85" t="s">
        <v>90</v>
      </c>
      <c r="B6" s="72" t="s">
        <v>91</v>
      </c>
      <c r="C6" s="83" t="s">
        <v>92</v>
      </c>
      <c r="D6" s="83"/>
      <c r="E6" s="83"/>
      <c r="F6" s="84" t="s">
        <v>93</v>
      </c>
      <c r="G6" s="84"/>
      <c r="H6" s="84"/>
      <c r="I6" s="84"/>
      <c r="J6" s="72" t="s">
        <v>94</v>
      </c>
    </row>
    <row r="7" spans="1:12" ht="21" customHeight="1" x14ac:dyDescent="0.15">
      <c r="A7" s="85"/>
      <c r="B7" s="72"/>
      <c r="C7" s="24" t="s">
        <v>95</v>
      </c>
      <c r="D7" s="3" t="s">
        <v>96</v>
      </c>
      <c r="E7" s="45" t="s">
        <v>97</v>
      </c>
      <c r="F7" s="46" t="s">
        <v>98</v>
      </c>
      <c r="G7" s="46" t="s">
        <v>99</v>
      </c>
      <c r="H7" s="46" t="s">
        <v>100</v>
      </c>
      <c r="I7" s="46" t="s">
        <v>101</v>
      </c>
      <c r="J7" s="72"/>
    </row>
    <row r="8" spans="1:12" ht="21" customHeight="1" x14ac:dyDescent="0.15">
      <c r="A8" s="78">
        <v>1</v>
      </c>
      <c r="B8" s="79" t="s">
        <v>102</v>
      </c>
      <c r="C8" s="53">
        <v>0</v>
      </c>
      <c r="D8" s="54"/>
      <c r="E8" s="53">
        <f>C8*D8</f>
        <v>0</v>
      </c>
      <c r="F8" s="47">
        <v>0</v>
      </c>
      <c r="G8" s="47">
        <v>0</v>
      </c>
      <c r="H8" s="47">
        <f t="shared" ref="H8:H51" si="0">F8+G8</f>
        <v>0</v>
      </c>
      <c r="I8" s="2"/>
      <c r="J8" s="73" t="s">
        <v>103</v>
      </c>
    </row>
    <row r="9" spans="1:12" ht="21" customHeight="1" x14ac:dyDescent="0.15">
      <c r="A9" s="78"/>
      <c r="B9" s="79"/>
      <c r="C9" s="53"/>
      <c r="D9" s="54"/>
      <c r="E9" s="53"/>
      <c r="F9" s="47">
        <v>0</v>
      </c>
      <c r="G9" s="47">
        <v>0</v>
      </c>
      <c r="H9" s="47">
        <f t="shared" si="0"/>
        <v>0</v>
      </c>
      <c r="I9" s="2"/>
      <c r="J9" s="62"/>
    </row>
    <row r="10" spans="1:12" ht="21" customHeight="1" x14ac:dyDescent="0.15">
      <c r="A10" s="78"/>
      <c r="B10" s="79"/>
      <c r="C10" s="53"/>
      <c r="D10" s="54"/>
      <c r="E10" s="53"/>
      <c r="F10" s="47">
        <v>0</v>
      </c>
      <c r="G10" s="47">
        <v>0</v>
      </c>
      <c r="H10" s="47">
        <f t="shared" si="0"/>
        <v>0</v>
      </c>
      <c r="I10" s="2"/>
      <c r="J10" s="62"/>
    </row>
    <row r="11" spans="1:12" ht="21" customHeight="1" x14ac:dyDescent="0.15">
      <c r="A11" s="78"/>
      <c r="B11" s="79"/>
      <c r="C11" s="53"/>
      <c r="D11" s="54"/>
      <c r="E11" s="53"/>
      <c r="F11" s="47">
        <v>0</v>
      </c>
      <c r="G11" s="47">
        <v>0</v>
      </c>
      <c r="H11" s="47">
        <f t="shared" si="0"/>
        <v>0</v>
      </c>
      <c r="I11" s="2"/>
      <c r="J11" s="62"/>
    </row>
    <row r="12" spans="1:12" ht="21" customHeight="1" x14ac:dyDescent="0.15">
      <c r="A12" s="78"/>
      <c r="B12" s="79"/>
      <c r="C12" s="53"/>
      <c r="D12" s="54"/>
      <c r="E12" s="53"/>
      <c r="F12" s="47">
        <v>0</v>
      </c>
      <c r="G12" s="47">
        <v>0</v>
      </c>
      <c r="H12" s="47">
        <f t="shared" si="0"/>
        <v>0</v>
      </c>
      <c r="I12" s="2"/>
      <c r="J12" s="62"/>
    </row>
    <row r="13" spans="1:12" s="27" customFormat="1" ht="21" customHeight="1" x14ac:dyDescent="0.15">
      <c r="A13" s="30"/>
      <c r="B13" s="26" t="s">
        <v>104</v>
      </c>
      <c r="C13" s="33">
        <f>SUM(C8)</f>
        <v>0</v>
      </c>
      <c r="D13" s="33">
        <f>SUM(D8)</f>
        <v>0</v>
      </c>
      <c r="E13" s="33">
        <f>SUM(E8)</f>
        <v>0</v>
      </c>
      <c r="F13" s="33">
        <f>SUM(F8:F12)</f>
        <v>0</v>
      </c>
      <c r="G13" s="33">
        <f t="shared" ref="G13" si="1">SUM(G8:G12)</f>
        <v>0</v>
      </c>
      <c r="H13" s="33">
        <f>SUM(H8:H12)</f>
        <v>0</v>
      </c>
      <c r="I13" s="31"/>
      <c r="J13" s="63"/>
    </row>
    <row r="14" spans="1:12" ht="21" customHeight="1" x14ac:dyDescent="0.15">
      <c r="A14" s="55">
        <v>2</v>
      </c>
      <c r="B14" s="57" t="s">
        <v>105</v>
      </c>
      <c r="C14" s="59">
        <v>0</v>
      </c>
      <c r="D14" s="55"/>
      <c r="E14" s="59">
        <f t="shared" ref="E14:E45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61" t="s">
        <v>106</v>
      </c>
    </row>
    <row r="15" spans="1:12" ht="21" customHeight="1" x14ac:dyDescent="0.15">
      <c r="A15" s="56"/>
      <c r="B15" s="58"/>
      <c r="C15" s="60"/>
      <c r="D15" s="56"/>
      <c r="E15" s="60"/>
      <c r="F15" s="47">
        <v>0</v>
      </c>
      <c r="G15" s="47">
        <v>0</v>
      </c>
      <c r="H15" s="47">
        <f t="shared" si="0"/>
        <v>0</v>
      </c>
      <c r="I15" s="2"/>
      <c r="J15" s="62"/>
    </row>
    <row r="16" spans="1:12" s="27" customFormat="1" ht="21" customHeight="1" x14ac:dyDescent="0.15">
      <c r="A16" s="30"/>
      <c r="B16" s="26" t="s">
        <v>107</v>
      </c>
      <c r="C16" s="33">
        <f>SUM(C14)</f>
        <v>0</v>
      </c>
      <c r="D16" s="33">
        <f>SUM(D14)</f>
        <v>0</v>
      </c>
      <c r="E16" s="33">
        <f>SUM(E14)</f>
        <v>0</v>
      </c>
      <c r="F16" s="33">
        <f>SUM(F14:F15)</f>
        <v>0</v>
      </c>
      <c r="G16" s="33">
        <f>SUM(G14:G15)</f>
        <v>0</v>
      </c>
      <c r="H16" s="33">
        <f>SUM(H14:H15)</f>
        <v>0</v>
      </c>
      <c r="I16" s="31"/>
      <c r="J16" s="63"/>
    </row>
    <row r="17" spans="1:10" ht="21" customHeight="1" x14ac:dyDescent="0.15">
      <c r="A17" s="78">
        <v>3</v>
      </c>
      <c r="B17" s="79" t="s">
        <v>108</v>
      </c>
      <c r="C17" s="53">
        <v>0</v>
      </c>
      <c r="D17" s="54"/>
      <c r="E17" s="53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64" t="s">
        <v>109</v>
      </c>
    </row>
    <row r="18" spans="1:10" ht="21" customHeight="1" x14ac:dyDescent="0.15">
      <c r="A18" s="78"/>
      <c r="B18" s="79"/>
      <c r="C18" s="53"/>
      <c r="D18" s="54"/>
      <c r="E18" s="53"/>
      <c r="F18" s="47">
        <v>0</v>
      </c>
      <c r="G18" s="47">
        <v>0</v>
      </c>
      <c r="H18" s="47">
        <f t="shared" si="0"/>
        <v>0</v>
      </c>
      <c r="I18" s="2"/>
      <c r="J18" s="65"/>
    </row>
    <row r="19" spans="1:10" ht="21" customHeight="1" x14ac:dyDescent="0.15">
      <c r="A19" s="78"/>
      <c r="B19" s="79"/>
      <c r="C19" s="53"/>
      <c r="D19" s="54"/>
      <c r="E19" s="53"/>
      <c r="F19" s="47">
        <v>0</v>
      </c>
      <c r="G19" s="47">
        <v>0</v>
      </c>
      <c r="H19" s="47">
        <f t="shared" si="0"/>
        <v>0</v>
      </c>
      <c r="I19" s="2"/>
      <c r="J19" s="65"/>
    </row>
    <row r="20" spans="1:10" ht="21" customHeight="1" x14ac:dyDescent="0.15">
      <c r="A20" s="78"/>
      <c r="B20" s="79"/>
      <c r="C20" s="53"/>
      <c r="D20" s="54"/>
      <c r="E20" s="53"/>
      <c r="F20" s="47">
        <v>0</v>
      </c>
      <c r="G20" s="47">
        <v>0</v>
      </c>
      <c r="H20" s="47">
        <f t="shared" si="0"/>
        <v>0</v>
      </c>
      <c r="I20" s="2"/>
      <c r="J20" s="65"/>
    </row>
    <row r="21" spans="1:10" s="27" customFormat="1" ht="21" customHeight="1" x14ac:dyDescent="0.15">
      <c r="A21" s="30"/>
      <c r="B21" s="26" t="s">
        <v>110</v>
      </c>
      <c r="C21" s="33">
        <f>SUM(C17)</f>
        <v>0</v>
      </c>
      <c r="D21" s="33">
        <f t="shared" ref="D21:E21" si="3">SUM(D17)</f>
        <v>0</v>
      </c>
      <c r="E21" s="33">
        <f t="shared" si="3"/>
        <v>0</v>
      </c>
      <c r="F21" s="33">
        <f>SUM(F17:F20)</f>
        <v>0</v>
      </c>
      <c r="G21" s="33">
        <f t="shared" ref="G21:H21" si="4">SUM(G17:G20)</f>
        <v>0</v>
      </c>
      <c r="H21" s="33">
        <f t="shared" si="4"/>
        <v>0</v>
      </c>
      <c r="I21" s="31"/>
      <c r="J21" s="66"/>
    </row>
    <row r="22" spans="1:10" ht="21" customHeight="1" x14ac:dyDescent="0.15">
      <c r="A22" s="78">
        <v>4</v>
      </c>
      <c r="B22" s="79" t="s">
        <v>111</v>
      </c>
      <c r="C22" s="53">
        <v>0</v>
      </c>
      <c r="D22" s="54"/>
      <c r="E22" s="53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64" t="s">
        <v>112</v>
      </c>
    </row>
    <row r="23" spans="1:10" ht="21" customHeight="1" x14ac:dyDescent="0.15">
      <c r="A23" s="78"/>
      <c r="B23" s="79"/>
      <c r="C23" s="53"/>
      <c r="D23" s="54"/>
      <c r="E23" s="53"/>
      <c r="F23" s="47">
        <v>0</v>
      </c>
      <c r="G23" s="47">
        <v>0</v>
      </c>
      <c r="H23" s="47">
        <f t="shared" si="0"/>
        <v>0</v>
      </c>
      <c r="I23" s="2"/>
      <c r="J23" s="65"/>
    </row>
    <row r="24" spans="1:10" s="27" customFormat="1" ht="21" customHeight="1" x14ac:dyDescent="0.15">
      <c r="A24" s="30"/>
      <c r="B24" s="26" t="s">
        <v>113</v>
      </c>
      <c r="C24" s="33">
        <f>SUM(C22)</f>
        <v>0</v>
      </c>
      <c r="D24" s="33">
        <f t="shared" ref="D24:E24" si="5">SUM(D22)</f>
        <v>0</v>
      </c>
      <c r="E24" s="33">
        <f t="shared" si="5"/>
        <v>0</v>
      </c>
      <c r="F24" s="33">
        <f>SUM(F22:F23)</f>
        <v>0</v>
      </c>
      <c r="G24" s="33">
        <f t="shared" ref="G24" si="6">SUM(G22:G23)</f>
        <v>0</v>
      </c>
      <c r="H24" s="33">
        <f>SUM(H22:H23)</f>
        <v>0</v>
      </c>
      <c r="I24" s="31"/>
      <c r="J24" s="66"/>
    </row>
    <row r="25" spans="1:10" ht="21" customHeight="1" x14ac:dyDescent="0.15">
      <c r="A25" s="55">
        <v>5</v>
      </c>
      <c r="B25" s="57" t="s">
        <v>114</v>
      </c>
      <c r="C25" s="59">
        <v>0</v>
      </c>
      <c r="D25" s="55"/>
      <c r="E25" s="59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61" t="s">
        <v>115</v>
      </c>
    </row>
    <row r="26" spans="1:10" ht="21" customHeight="1" x14ac:dyDescent="0.15">
      <c r="A26" s="56"/>
      <c r="B26" s="58"/>
      <c r="C26" s="60"/>
      <c r="D26" s="56"/>
      <c r="E26" s="60"/>
      <c r="F26" s="47">
        <v>0</v>
      </c>
      <c r="G26" s="47">
        <v>0</v>
      </c>
      <c r="H26" s="47">
        <f t="shared" si="0"/>
        <v>0</v>
      </c>
      <c r="I26" s="2"/>
      <c r="J26" s="62"/>
    </row>
    <row r="27" spans="1:10" s="27" customFormat="1" ht="21" customHeight="1" x14ac:dyDescent="0.15">
      <c r="A27" s="30"/>
      <c r="B27" s="26" t="s">
        <v>116</v>
      </c>
      <c r="C27" s="33">
        <f>SUM(C25)</f>
        <v>0</v>
      </c>
      <c r="D27" s="33">
        <f t="shared" ref="D27:E27" si="7">SUM(D25)</f>
        <v>0</v>
      </c>
      <c r="E27" s="33">
        <f t="shared" si="7"/>
        <v>0</v>
      </c>
      <c r="F27" s="33">
        <f>SUM(F25:F26)</f>
        <v>0</v>
      </c>
      <c r="G27" s="33">
        <f>SUM(G25:G26)</f>
        <v>0</v>
      </c>
      <c r="H27" s="33">
        <f t="shared" ref="H27" si="8">SUM(H25:H26)</f>
        <v>0</v>
      </c>
      <c r="I27" s="31"/>
      <c r="J27" s="63"/>
    </row>
    <row r="28" spans="1:10" ht="21" customHeight="1" x14ac:dyDescent="0.15">
      <c r="A28" s="78">
        <v>6</v>
      </c>
      <c r="B28" s="79" t="s">
        <v>117</v>
      </c>
      <c r="C28" s="53">
        <v>0</v>
      </c>
      <c r="D28" s="54"/>
      <c r="E28" s="53">
        <f t="shared" si="2"/>
        <v>0</v>
      </c>
      <c r="F28" s="47">
        <v>0</v>
      </c>
      <c r="G28" s="47">
        <v>0</v>
      </c>
      <c r="H28" s="47">
        <f t="shared" si="0"/>
        <v>0</v>
      </c>
      <c r="I28" s="2"/>
      <c r="J28" s="61" t="s">
        <v>118</v>
      </c>
    </row>
    <row r="29" spans="1:10" ht="21" customHeight="1" x14ac:dyDescent="0.15">
      <c r="A29" s="78"/>
      <c r="B29" s="79"/>
      <c r="C29" s="53"/>
      <c r="D29" s="54"/>
      <c r="E29" s="53"/>
      <c r="F29" s="47">
        <v>0</v>
      </c>
      <c r="G29" s="47">
        <v>0</v>
      </c>
      <c r="H29" s="47">
        <f t="shared" si="0"/>
        <v>0</v>
      </c>
      <c r="I29" s="2"/>
      <c r="J29" s="65"/>
    </row>
    <row r="30" spans="1:10" ht="21" customHeight="1" x14ac:dyDescent="0.15">
      <c r="A30" s="78"/>
      <c r="B30" s="79"/>
      <c r="C30" s="53"/>
      <c r="D30" s="54"/>
      <c r="E30" s="53"/>
      <c r="F30" s="47">
        <v>0</v>
      </c>
      <c r="G30" s="47">
        <v>0</v>
      </c>
      <c r="H30" s="47">
        <f t="shared" si="0"/>
        <v>0</v>
      </c>
      <c r="I30" s="2"/>
      <c r="J30" s="65"/>
    </row>
    <row r="31" spans="1:10" ht="21" customHeight="1" x14ac:dyDescent="0.15">
      <c r="A31" s="78"/>
      <c r="B31" s="79"/>
      <c r="C31" s="53"/>
      <c r="D31" s="54"/>
      <c r="E31" s="53"/>
      <c r="F31" s="47">
        <v>0</v>
      </c>
      <c r="G31" s="47">
        <v>0</v>
      </c>
      <c r="H31" s="47">
        <f t="shared" si="0"/>
        <v>0</v>
      </c>
      <c r="I31" s="2"/>
      <c r="J31" s="65"/>
    </row>
    <row r="32" spans="1:10" s="27" customFormat="1" ht="21" customHeight="1" x14ac:dyDescent="0.15">
      <c r="A32" s="30"/>
      <c r="B32" s="26" t="s">
        <v>119</v>
      </c>
      <c r="C32" s="33">
        <f>SUM(C28)</f>
        <v>0</v>
      </c>
      <c r="D32" s="33">
        <f t="shared" ref="D32:E32" si="9">SUM(D28)</f>
        <v>0</v>
      </c>
      <c r="E32" s="33">
        <f t="shared" si="9"/>
        <v>0</v>
      </c>
      <c r="F32" s="33">
        <f>SUM(F28:F31)</f>
        <v>0</v>
      </c>
      <c r="G32" s="33">
        <f t="shared" ref="G32" si="10">SUM(G28:G31)</f>
        <v>0</v>
      </c>
      <c r="H32" s="33">
        <f>SUM(H28:H31)</f>
        <v>0</v>
      </c>
      <c r="I32" s="31"/>
      <c r="J32" s="66"/>
    </row>
    <row r="33" spans="1:10" ht="21" customHeight="1" x14ac:dyDescent="0.15">
      <c r="A33" s="78">
        <v>7</v>
      </c>
      <c r="B33" s="79" t="s">
        <v>120</v>
      </c>
      <c r="C33" s="53">
        <v>0</v>
      </c>
      <c r="D33" s="54"/>
      <c r="E33" s="53">
        <f t="shared" si="2"/>
        <v>0</v>
      </c>
      <c r="F33" s="47">
        <v>0</v>
      </c>
      <c r="G33" s="47">
        <v>0</v>
      </c>
      <c r="H33" s="47">
        <f t="shared" si="0"/>
        <v>0</v>
      </c>
      <c r="I33" s="2"/>
      <c r="J33" s="69"/>
    </row>
    <row r="34" spans="1:10" ht="21" customHeight="1" x14ac:dyDescent="0.15">
      <c r="A34" s="78"/>
      <c r="B34" s="79"/>
      <c r="C34" s="53"/>
      <c r="D34" s="54"/>
      <c r="E34" s="53"/>
      <c r="F34" s="47">
        <v>0</v>
      </c>
      <c r="G34" s="47">
        <v>0</v>
      </c>
      <c r="H34" s="47">
        <f t="shared" si="0"/>
        <v>0</v>
      </c>
      <c r="I34" s="2"/>
      <c r="J34" s="70"/>
    </row>
    <row r="35" spans="1:10" ht="21" customHeight="1" x14ac:dyDescent="0.15">
      <c r="A35" s="78"/>
      <c r="B35" s="79"/>
      <c r="C35" s="53"/>
      <c r="D35" s="54"/>
      <c r="E35" s="53"/>
      <c r="F35" s="47">
        <v>0</v>
      </c>
      <c r="G35" s="47">
        <v>0</v>
      </c>
      <c r="H35" s="47">
        <f t="shared" si="0"/>
        <v>0</v>
      </c>
      <c r="I35" s="2"/>
      <c r="J35" s="70"/>
    </row>
    <row r="36" spans="1:10" ht="21" customHeight="1" x14ac:dyDescent="0.15">
      <c r="A36" s="78"/>
      <c r="B36" s="79"/>
      <c r="C36" s="53"/>
      <c r="D36" s="54"/>
      <c r="E36" s="53"/>
      <c r="F36" s="47">
        <v>0</v>
      </c>
      <c r="G36" s="47">
        <v>0</v>
      </c>
      <c r="H36" s="47">
        <f t="shared" si="0"/>
        <v>0</v>
      </c>
      <c r="I36" s="2"/>
      <c r="J36" s="70"/>
    </row>
    <row r="37" spans="1:10" s="27" customFormat="1" ht="21" customHeight="1" x14ac:dyDescent="0.15">
      <c r="A37" s="30"/>
      <c r="B37" s="26" t="s">
        <v>121</v>
      </c>
      <c r="C37" s="33">
        <f>SUM(C33)</f>
        <v>0</v>
      </c>
      <c r="D37" s="33">
        <f t="shared" ref="D37:E37" si="11">SUM(D33)</f>
        <v>0</v>
      </c>
      <c r="E37" s="33">
        <f t="shared" si="11"/>
        <v>0</v>
      </c>
      <c r="F37" s="33">
        <f>SUM(F33:F36)</f>
        <v>0</v>
      </c>
      <c r="G37" s="33">
        <f t="shared" ref="G37:H37" si="12">SUM(G33:G36)</f>
        <v>0</v>
      </c>
      <c r="H37" s="33">
        <f t="shared" si="12"/>
        <v>0</v>
      </c>
      <c r="I37" s="31"/>
      <c r="J37" s="71"/>
    </row>
    <row r="38" spans="1:10" ht="21" customHeight="1" x14ac:dyDescent="0.15">
      <c r="A38" s="78">
        <v>8</v>
      </c>
      <c r="B38" s="79" t="s">
        <v>122</v>
      </c>
      <c r="C38" s="53">
        <v>0</v>
      </c>
      <c r="D38" s="54"/>
      <c r="E38" s="53">
        <f t="shared" si="2"/>
        <v>0</v>
      </c>
      <c r="F38" s="47">
        <v>0</v>
      </c>
      <c r="G38" s="47">
        <v>0</v>
      </c>
      <c r="H38" s="47">
        <f t="shared" si="0"/>
        <v>0</v>
      </c>
      <c r="I38" s="2"/>
      <c r="J38" s="64" t="s">
        <v>123</v>
      </c>
    </row>
    <row r="39" spans="1:10" ht="21" customHeight="1" x14ac:dyDescent="0.15">
      <c r="A39" s="78"/>
      <c r="B39" s="79"/>
      <c r="C39" s="53"/>
      <c r="D39" s="54"/>
      <c r="E39" s="53"/>
      <c r="F39" s="47">
        <v>0</v>
      </c>
      <c r="G39" s="47">
        <v>0</v>
      </c>
      <c r="H39" s="47">
        <f t="shared" si="0"/>
        <v>0</v>
      </c>
      <c r="I39" s="2"/>
      <c r="J39" s="65"/>
    </row>
    <row r="40" spans="1:10" s="27" customFormat="1" ht="21" customHeight="1" x14ac:dyDescent="0.15">
      <c r="A40" s="30"/>
      <c r="B40" s="26" t="s">
        <v>124</v>
      </c>
      <c r="C40" s="33">
        <f>SUM(C38)</f>
        <v>0</v>
      </c>
      <c r="D40" s="33">
        <f t="shared" ref="D40:E40" si="13">SUM(D38)</f>
        <v>0</v>
      </c>
      <c r="E40" s="33">
        <f t="shared" si="13"/>
        <v>0</v>
      </c>
      <c r="F40" s="33">
        <f>SUM(F38:F39)</f>
        <v>0</v>
      </c>
      <c r="G40" s="33">
        <f t="shared" ref="G40:H40" si="14">SUM(G38:G39)</f>
        <v>0</v>
      </c>
      <c r="H40" s="33">
        <f t="shared" si="14"/>
        <v>0</v>
      </c>
      <c r="I40" s="31"/>
      <c r="J40" s="66"/>
    </row>
    <row r="41" spans="1:10" ht="21" customHeight="1" x14ac:dyDescent="0.15">
      <c r="A41" s="78">
        <v>9</v>
      </c>
      <c r="B41" s="79" t="s">
        <v>125</v>
      </c>
      <c r="C41" s="53">
        <v>0</v>
      </c>
      <c r="D41" s="54"/>
      <c r="E41" s="53">
        <f t="shared" si="2"/>
        <v>0</v>
      </c>
      <c r="F41" s="47">
        <v>0</v>
      </c>
      <c r="G41" s="47">
        <v>0</v>
      </c>
      <c r="H41" s="47">
        <f t="shared" si="0"/>
        <v>0</v>
      </c>
      <c r="I41" s="2"/>
      <c r="J41" s="61" t="s">
        <v>126</v>
      </c>
    </row>
    <row r="42" spans="1:10" ht="21" customHeight="1" x14ac:dyDescent="0.15">
      <c r="A42" s="78"/>
      <c r="B42" s="79"/>
      <c r="C42" s="53"/>
      <c r="D42" s="54"/>
      <c r="E42" s="53"/>
      <c r="F42" s="47">
        <v>0</v>
      </c>
      <c r="G42" s="47">
        <v>0</v>
      </c>
      <c r="H42" s="47">
        <f t="shared" si="0"/>
        <v>0</v>
      </c>
      <c r="I42" s="2"/>
      <c r="J42" s="62"/>
    </row>
    <row r="43" spans="1:10" ht="21" customHeight="1" x14ac:dyDescent="0.15">
      <c r="A43" s="78"/>
      <c r="B43" s="79"/>
      <c r="C43" s="53"/>
      <c r="D43" s="54"/>
      <c r="E43" s="53"/>
      <c r="F43" s="47">
        <v>0</v>
      </c>
      <c r="G43" s="47">
        <v>0</v>
      </c>
      <c r="H43" s="47">
        <f t="shared" si="0"/>
        <v>0</v>
      </c>
      <c r="I43" s="2"/>
      <c r="J43" s="62"/>
    </row>
    <row r="44" spans="1:10" s="27" customFormat="1" ht="21" customHeight="1" x14ac:dyDescent="0.15">
      <c r="A44" s="30"/>
      <c r="B44" s="26" t="s">
        <v>127</v>
      </c>
      <c r="C44" s="33">
        <f>SUM(C41)</f>
        <v>0</v>
      </c>
      <c r="D44" s="33">
        <f t="shared" ref="D44:E44" si="15">SUM(D41)</f>
        <v>0</v>
      </c>
      <c r="E44" s="33">
        <f t="shared" si="15"/>
        <v>0</v>
      </c>
      <c r="F44" s="33">
        <f>SUM(F41:F43)</f>
        <v>0</v>
      </c>
      <c r="G44" s="33">
        <f t="shared" ref="G44:H44" si="16">SUM(G41:G43)</f>
        <v>0</v>
      </c>
      <c r="H44" s="33">
        <f t="shared" si="16"/>
        <v>0</v>
      </c>
      <c r="I44" s="31"/>
      <c r="J44" s="63"/>
    </row>
    <row r="45" spans="1:10" ht="21" customHeight="1" x14ac:dyDescent="0.15">
      <c r="A45" s="55">
        <v>10</v>
      </c>
      <c r="B45" s="79" t="s">
        <v>128</v>
      </c>
      <c r="C45" s="53">
        <v>0</v>
      </c>
      <c r="D45" s="54"/>
      <c r="E45" s="53">
        <f t="shared" si="2"/>
        <v>0</v>
      </c>
      <c r="F45" s="47">
        <v>3016</v>
      </c>
      <c r="G45" s="47">
        <v>0</v>
      </c>
      <c r="H45" s="47">
        <f t="shared" si="0"/>
        <v>3016</v>
      </c>
      <c r="I45" s="2" t="s">
        <v>129</v>
      </c>
      <c r="J45" s="69"/>
    </row>
    <row r="46" spans="1:10" ht="21" customHeight="1" x14ac:dyDescent="0.15">
      <c r="A46" s="81"/>
      <c r="B46" s="79"/>
      <c r="C46" s="53"/>
      <c r="D46" s="54"/>
      <c r="E46" s="53"/>
      <c r="F46" s="47">
        <v>0</v>
      </c>
      <c r="G46" s="47">
        <v>0</v>
      </c>
      <c r="H46" s="47">
        <f t="shared" si="0"/>
        <v>0</v>
      </c>
      <c r="I46" s="2"/>
      <c r="J46" s="70"/>
    </row>
    <row r="47" spans="1:10" ht="21" customHeight="1" x14ac:dyDescent="0.15">
      <c r="A47" s="81"/>
      <c r="B47" s="79"/>
      <c r="C47" s="53"/>
      <c r="D47" s="54"/>
      <c r="E47" s="53"/>
      <c r="F47" s="47">
        <v>0</v>
      </c>
      <c r="G47" s="47">
        <v>0</v>
      </c>
      <c r="H47" s="47">
        <f t="shared" si="0"/>
        <v>0</v>
      </c>
      <c r="I47" s="2"/>
      <c r="J47" s="70"/>
    </row>
    <row r="48" spans="1:10" ht="21" customHeight="1" x14ac:dyDescent="0.15">
      <c r="A48" s="81"/>
      <c r="B48" s="79"/>
      <c r="C48" s="53"/>
      <c r="D48" s="54"/>
      <c r="E48" s="53"/>
      <c r="F48" s="47">
        <v>0</v>
      </c>
      <c r="G48" s="47">
        <v>0</v>
      </c>
      <c r="H48" s="47">
        <f t="shared" si="0"/>
        <v>0</v>
      </c>
      <c r="I48" s="2"/>
      <c r="J48" s="70"/>
    </row>
    <row r="49" spans="1:10" ht="21" customHeight="1" x14ac:dyDescent="0.15">
      <c r="A49" s="81"/>
      <c r="B49" s="79"/>
      <c r="C49" s="53"/>
      <c r="D49" s="54"/>
      <c r="E49" s="53"/>
      <c r="F49" s="47">
        <v>0</v>
      </c>
      <c r="G49" s="47">
        <v>0</v>
      </c>
      <c r="H49" s="47">
        <f t="shared" si="0"/>
        <v>0</v>
      </c>
      <c r="I49" s="2"/>
      <c r="J49" s="70"/>
    </row>
    <row r="50" spans="1:10" ht="21" customHeight="1" x14ac:dyDescent="0.15">
      <c r="A50" s="81"/>
      <c r="B50" s="79"/>
      <c r="C50" s="53"/>
      <c r="D50" s="54"/>
      <c r="E50" s="53"/>
      <c r="F50" s="47">
        <v>0</v>
      </c>
      <c r="G50" s="47">
        <v>0</v>
      </c>
      <c r="H50" s="47">
        <f t="shared" si="0"/>
        <v>0</v>
      </c>
      <c r="I50" s="2"/>
      <c r="J50" s="70"/>
    </row>
    <row r="51" spans="1:10" ht="21" customHeight="1" x14ac:dyDescent="0.15">
      <c r="A51" s="56"/>
      <c r="B51" s="79"/>
      <c r="C51" s="53"/>
      <c r="D51" s="54"/>
      <c r="E51" s="53"/>
      <c r="F51" s="47">
        <v>0</v>
      </c>
      <c r="G51" s="47">
        <v>0</v>
      </c>
      <c r="H51" s="47">
        <f t="shared" si="0"/>
        <v>0</v>
      </c>
      <c r="I51" s="2"/>
      <c r="J51" s="70"/>
    </row>
    <row r="52" spans="1:10" s="27" customFormat="1" ht="21" customHeight="1" x14ac:dyDescent="0.15">
      <c r="A52" s="30"/>
      <c r="B52" s="26" t="s">
        <v>130</v>
      </c>
      <c r="C52" s="33">
        <f>SUM(C45)</f>
        <v>0</v>
      </c>
      <c r="D52" s="33">
        <f t="shared" ref="D52:E52" si="17">SUM(D45)</f>
        <v>0</v>
      </c>
      <c r="E52" s="33">
        <f t="shared" si="17"/>
        <v>0</v>
      </c>
      <c r="F52" s="33">
        <f>SUM(F45:F51)</f>
        <v>3016</v>
      </c>
      <c r="G52" s="33">
        <f t="shared" ref="G52:H52" si="18">SUM(G45:G51)</f>
        <v>0</v>
      </c>
      <c r="H52" s="33">
        <f t="shared" si="18"/>
        <v>3016</v>
      </c>
      <c r="I52" s="31"/>
      <c r="J52" s="71"/>
    </row>
    <row r="53" spans="1:10" ht="21" customHeight="1" x14ac:dyDescent="0.15">
      <c r="A53" s="30"/>
      <c r="B53" s="26" t="s">
        <v>131</v>
      </c>
      <c r="C53" s="33">
        <f>SUM(C52,C44,C40,C37,C32,C27,C24,C21,C16,C13)</f>
        <v>0</v>
      </c>
      <c r="D53" s="33">
        <f t="shared" ref="D53:H53" si="19">SUM(D52,D44,D40,D37,D32,D27,D24,D21,D16,D13)</f>
        <v>0</v>
      </c>
      <c r="E53" s="33">
        <f t="shared" si="19"/>
        <v>0</v>
      </c>
      <c r="F53" s="33">
        <f t="shared" si="19"/>
        <v>3016</v>
      </c>
      <c r="G53" s="33">
        <f t="shared" si="19"/>
        <v>0</v>
      </c>
      <c r="H53" s="33">
        <f t="shared" si="19"/>
        <v>3016</v>
      </c>
      <c r="I53" s="31"/>
      <c r="J53" s="35"/>
    </row>
    <row r="57" spans="1:10" ht="21" customHeight="1" x14ac:dyDescent="0.15">
      <c r="A57" s="76" t="s">
        <v>132</v>
      </c>
      <c r="B57" s="77"/>
      <c r="C57" s="74" t="s">
        <v>133</v>
      </c>
      <c r="D57" s="74"/>
      <c r="E57" s="74" t="s">
        <v>134</v>
      </c>
      <c r="F57" s="74"/>
      <c r="G57" s="74" t="s">
        <v>135</v>
      </c>
      <c r="H57" s="74"/>
      <c r="I57" s="28" t="s">
        <v>136</v>
      </c>
    </row>
    <row r="58" spans="1:10" ht="21" customHeight="1" x14ac:dyDescent="0.15">
      <c r="A58" s="80">
        <f>E53</f>
        <v>0</v>
      </c>
      <c r="B58" s="75"/>
      <c r="C58" s="75">
        <f>H53</f>
        <v>3016</v>
      </c>
      <c r="D58" s="75"/>
      <c r="E58" s="75">
        <f>F53</f>
        <v>3016</v>
      </c>
      <c r="F58" s="75"/>
      <c r="G58" s="75">
        <f>G53</f>
        <v>0</v>
      </c>
      <c r="H58" s="75"/>
      <c r="I58" s="29">
        <f>A58-C58</f>
        <v>-3016</v>
      </c>
    </row>
    <row r="60" spans="1:10" ht="21" customHeight="1" x14ac:dyDescent="0.15">
      <c r="A60" s="36" t="s">
        <v>137</v>
      </c>
      <c r="B60" s="37"/>
      <c r="C60" s="38" t="s">
        <v>138</v>
      </c>
      <c r="D60" s="36"/>
      <c r="E60" s="36" t="s">
        <v>139</v>
      </c>
      <c r="F60" s="36"/>
      <c r="G60" s="36" t="s">
        <v>140</v>
      </c>
      <c r="H60" s="36"/>
      <c r="I60" s="37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topLeftCell="A7" zoomScaleNormal="100" workbookViewId="0">
      <selection activeCell="M19" sqref="M19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2" t="s">
        <v>141</v>
      </c>
      <c r="C3" s="82"/>
      <c r="D3" s="82"/>
      <c r="E3" s="82"/>
      <c r="F3" s="82"/>
      <c r="G3" s="82"/>
      <c r="H3" s="82"/>
      <c r="I3" s="82"/>
      <c r="J3" s="82"/>
      <c r="K3" s="82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98" t="s">
        <v>142</v>
      </c>
      <c r="G5" s="98"/>
      <c r="H5" s="42" t="s">
        <v>20</v>
      </c>
      <c r="I5" s="8"/>
      <c r="J5" s="98"/>
      <c r="K5" s="99"/>
    </row>
    <row r="6" spans="2:11" ht="20.100000000000001" customHeight="1" x14ac:dyDescent="0.15">
      <c r="B6" s="9"/>
      <c r="C6" s="10"/>
      <c r="D6" s="11" t="s">
        <v>21</v>
      </c>
      <c r="E6" s="11"/>
      <c r="F6" s="100" t="s">
        <v>143</v>
      </c>
      <c r="G6" s="100"/>
      <c r="H6" s="11" t="s">
        <v>22</v>
      </c>
      <c r="I6" s="10"/>
      <c r="J6" s="100" t="s">
        <v>144</v>
      </c>
      <c r="K6" s="101"/>
    </row>
    <row r="7" spans="2:11" ht="20.100000000000001" customHeight="1" x14ac:dyDescent="0.15">
      <c r="B7" s="9"/>
      <c r="C7" s="10"/>
      <c r="D7" s="11" t="s">
        <v>23</v>
      </c>
      <c r="E7" s="11"/>
      <c r="F7" s="100">
        <v>2017.11</v>
      </c>
      <c r="G7" s="100"/>
      <c r="H7" s="11" t="s">
        <v>24</v>
      </c>
      <c r="I7" s="12"/>
      <c r="J7" s="100" t="s">
        <v>145</v>
      </c>
      <c r="K7" s="101"/>
    </row>
    <row r="8" spans="2:11" ht="20.100000000000001" customHeight="1" x14ac:dyDescent="0.15">
      <c r="B8" s="13"/>
      <c r="C8" s="14"/>
      <c r="D8" s="43"/>
      <c r="E8" s="43"/>
      <c r="F8" s="48"/>
      <c r="G8" s="48"/>
      <c r="H8" s="43" t="s">
        <v>147</v>
      </c>
      <c r="I8" s="44"/>
      <c r="J8" s="106" t="s">
        <v>148</v>
      </c>
      <c r="K8" s="10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8" t="s">
        <v>25</v>
      </c>
      <c r="C10" s="109"/>
      <c r="D10" s="49" t="s">
        <v>26</v>
      </c>
      <c r="E10" s="94" t="s">
        <v>27</v>
      </c>
      <c r="F10" s="96"/>
      <c r="G10" s="52" t="s">
        <v>28</v>
      </c>
      <c r="H10" s="50" t="s">
        <v>29</v>
      </c>
      <c r="I10" s="94" t="s">
        <v>30</v>
      </c>
      <c r="J10" s="96"/>
      <c r="K10" s="52" t="s">
        <v>31</v>
      </c>
    </row>
    <row r="11" spans="2:11" ht="20.100000000000001" customHeight="1" x14ac:dyDescent="0.15">
      <c r="B11" s="86">
        <v>1</v>
      </c>
      <c r="C11" s="87"/>
      <c r="D11" s="102" t="s">
        <v>32</v>
      </c>
      <c r="E11" s="86" t="s">
        <v>33</v>
      </c>
      <c r="F11" s="87"/>
      <c r="G11" s="51">
        <v>0</v>
      </c>
      <c r="H11" s="51"/>
      <c r="I11" s="89"/>
      <c r="J11" s="90"/>
      <c r="K11" s="16" t="s">
        <v>34</v>
      </c>
    </row>
    <row r="12" spans="2:11" ht="20.100000000000001" customHeight="1" x14ac:dyDescent="0.15">
      <c r="B12" s="86">
        <v>2</v>
      </c>
      <c r="C12" s="87"/>
      <c r="D12" s="103"/>
      <c r="E12" s="88" t="s">
        <v>35</v>
      </c>
      <c r="F12" s="88"/>
      <c r="G12" s="51">
        <v>34</v>
      </c>
      <c r="H12" s="51">
        <v>34</v>
      </c>
      <c r="I12" s="89"/>
      <c r="J12" s="90"/>
      <c r="K12" s="16" t="s">
        <v>149</v>
      </c>
    </row>
    <row r="13" spans="2:11" ht="20.100000000000001" customHeight="1" x14ac:dyDescent="0.15">
      <c r="B13" s="86">
        <v>2</v>
      </c>
      <c r="C13" s="87"/>
      <c r="D13" s="103"/>
      <c r="E13" s="88" t="s">
        <v>35</v>
      </c>
      <c r="F13" s="88"/>
      <c r="G13" s="51">
        <v>48.15</v>
      </c>
      <c r="H13" s="51">
        <v>48.15</v>
      </c>
      <c r="I13" s="89"/>
      <c r="J13" s="90"/>
      <c r="K13" s="16" t="s">
        <v>150</v>
      </c>
    </row>
    <row r="14" spans="2:11" ht="20.100000000000001" customHeight="1" x14ac:dyDescent="0.15">
      <c r="B14" s="86">
        <v>2</v>
      </c>
      <c r="C14" s="87"/>
      <c r="D14" s="103"/>
      <c r="E14" s="88" t="s">
        <v>35</v>
      </c>
      <c r="F14" s="88"/>
      <c r="G14" s="51">
        <v>57</v>
      </c>
      <c r="H14" s="51">
        <v>57</v>
      </c>
      <c r="I14" s="89"/>
      <c r="J14" s="90"/>
      <c r="K14" s="16" t="s">
        <v>151</v>
      </c>
    </row>
    <row r="15" spans="2:11" ht="20.100000000000001" customHeight="1" x14ac:dyDescent="0.15">
      <c r="B15" s="86">
        <v>2</v>
      </c>
      <c r="C15" s="87"/>
      <c r="D15" s="103"/>
      <c r="E15" s="88" t="s">
        <v>35</v>
      </c>
      <c r="F15" s="88"/>
      <c r="G15" s="51">
        <v>55</v>
      </c>
      <c r="H15" s="51">
        <v>55</v>
      </c>
      <c r="I15" s="89"/>
      <c r="J15" s="90"/>
      <c r="K15" s="16" t="s">
        <v>152</v>
      </c>
    </row>
    <row r="16" spans="2:11" ht="20.100000000000001" customHeight="1" x14ac:dyDescent="0.15">
      <c r="B16" s="86">
        <v>3</v>
      </c>
      <c r="C16" s="87"/>
      <c r="D16" s="103"/>
      <c r="E16" s="86" t="s">
        <v>36</v>
      </c>
      <c r="F16" s="87"/>
      <c r="G16" s="51">
        <v>0</v>
      </c>
      <c r="H16" s="51"/>
      <c r="I16" s="89"/>
      <c r="J16" s="90"/>
      <c r="K16" s="16" t="s">
        <v>34</v>
      </c>
    </row>
    <row r="17" spans="1:11" ht="20.100000000000001" customHeight="1" x14ac:dyDescent="0.15">
      <c r="B17" s="86">
        <v>4</v>
      </c>
      <c r="C17" s="87"/>
      <c r="D17" s="103"/>
      <c r="E17" s="86" t="s">
        <v>37</v>
      </c>
      <c r="F17" s="87"/>
      <c r="G17" s="51">
        <v>83</v>
      </c>
      <c r="H17" s="51">
        <v>83</v>
      </c>
      <c r="I17" s="89"/>
      <c r="J17" s="90"/>
      <c r="K17" s="16" t="s">
        <v>153</v>
      </c>
    </row>
    <row r="18" spans="1:11" ht="20.100000000000001" customHeight="1" x14ac:dyDescent="0.15">
      <c r="B18" s="86">
        <v>5</v>
      </c>
      <c r="C18" s="87"/>
      <c r="D18" s="102" t="s">
        <v>38</v>
      </c>
      <c r="E18" s="88"/>
      <c r="F18" s="88"/>
      <c r="G18" s="51">
        <v>0</v>
      </c>
      <c r="H18" s="51"/>
      <c r="I18" s="89"/>
      <c r="J18" s="90"/>
      <c r="K18" s="16"/>
    </row>
    <row r="19" spans="1:11" ht="20.100000000000001" customHeight="1" x14ac:dyDescent="0.15">
      <c r="B19" s="86">
        <v>6</v>
      </c>
      <c r="C19" s="87"/>
      <c r="D19" s="103"/>
      <c r="E19" s="88"/>
      <c r="F19" s="88"/>
      <c r="G19" s="51">
        <v>0</v>
      </c>
      <c r="H19" s="51"/>
      <c r="I19" s="89"/>
      <c r="J19" s="90"/>
      <c r="K19" s="16"/>
    </row>
    <row r="20" spans="1:11" ht="20.100000000000001" customHeight="1" x14ac:dyDescent="0.15">
      <c r="B20" s="86">
        <v>7</v>
      </c>
      <c r="C20" s="87"/>
      <c r="D20" s="104"/>
      <c r="E20" s="88"/>
      <c r="F20" s="88"/>
      <c r="G20" s="51">
        <v>0</v>
      </c>
      <c r="H20" s="51"/>
      <c r="I20" s="89"/>
      <c r="J20" s="90"/>
      <c r="K20" s="16"/>
    </row>
    <row r="21" spans="1:11" ht="20.100000000000001" customHeight="1" x14ac:dyDescent="0.15">
      <c r="B21" s="94" t="s">
        <v>39</v>
      </c>
      <c r="C21" s="95"/>
      <c r="D21" s="95"/>
      <c r="E21" s="95"/>
      <c r="F21" s="96"/>
      <c r="G21" s="17">
        <f>SUM(G11:G20)</f>
        <v>277.14999999999998</v>
      </c>
      <c r="H21" s="17">
        <f>SUM(H11:H20)</f>
        <v>277.14999999999998</v>
      </c>
      <c r="I21" s="92">
        <f>SUM(I11:J20)</f>
        <v>0</v>
      </c>
      <c r="J21" s="93"/>
      <c r="K21" s="18"/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 ht="20.100000000000001" customHeight="1" x14ac:dyDescent="0.15">
      <c r="B23" s="97" t="s">
        <v>29</v>
      </c>
      <c r="C23" s="97"/>
      <c r="D23" s="97"/>
      <c r="E23" s="97"/>
      <c r="F23" s="97"/>
      <c r="G23" s="97" t="s">
        <v>40</v>
      </c>
      <c r="H23" s="97"/>
      <c r="I23" s="97"/>
      <c r="J23" s="97"/>
      <c r="K23" s="52" t="s">
        <v>41</v>
      </c>
    </row>
    <row r="24" spans="1:11" ht="20.100000000000001" customHeight="1" x14ac:dyDescent="0.15">
      <c r="B24" s="91">
        <f>H21</f>
        <v>277.14999999999998</v>
      </c>
      <c r="C24" s="91"/>
      <c r="D24" s="91"/>
      <c r="E24" s="91"/>
      <c r="F24" s="91"/>
      <c r="G24" s="91">
        <f>I21</f>
        <v>0</v>
      </c>
      <c r="H24" s="91"/>
      <c r="I24" s="91"/>
      <c r="J24" s="91"/>
      <c r="K24" s="20">
        <f>SUM(B24:J24)</f>
        <v>277.14999999999998</v>
      </c>
    </row>
    <row r="25" spans="1:11" ht="20.100000000000001" customHeight="1" x14ac:dyDescent="0.1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1:11" ht="20.100000000000001" customHeight="1" x14ac:dyDescent="0.15">
      <c r="B26" s="15" t="s">
        <v>42</v>
      </c>
      <c r="C26" s="15"/>
      <c r="D26" s="15"/>
      <c r="E26" s="15"/>
      <c r="F26" s="15" t="s">
        <v>43</v>
      </c>
      <c r="G26" s="15" t="s">
        <v>44</v>
      </c>
      <c r="H26" s="15"/>
      <c r="I26" s="15"/>
      <c r="J26" s="15" t="s">
        <v>45</v>
      </c>
      <c r="K26" s="15"/>
    </row>
    <row r="29" spans="1:11" ht="18.75" x14ac:dyDescent="0.15">
      <c r="A29" s="82" t="s">
        <v>78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</row>
    <row r="31" spans="1:11" ht="20.100000000000001" customHeight="1" x14ac:dyDescent="0.15">
      <c r="B31" s="7"/>
      <c r="C31" s="8"/>
      <c r="D31" s="42" t="s">
        <v>19</v>
      </c>
      <c r="E31" s="42"/>
      <c r="F31" s="98" t="str">
        <f>F5</f>
        <v>马洁 阎晓畅</v>
      </c>
      <c r="G31" s="98"/>
      <c r="H31" s="42" t="s">
        <v>20</v>
      </c>
      <c r="I31" s="8"/>
      <c r="J31" s="98">
        <f>J5</f>
        <v>0</v>
      </c>
      <c r="K31" s="99"/>
    </row>
    <row r="32" spans="1:11" ht="20.100000000000001" customHeight="1" x14ac:dyDescent="0.15">
      <c r="B32" s="9"/>
      <c r="C32" s="10"/>
      <c r="D32" s="11" t="s">
        <v>21</v>
      </c>
      <c r="E32" s="11"/>
      <c r="F32" s="100" t="str">
        <f>F6</f>
        <v>北京</v>
      </c>
      <c r="G32" s="100"/>
      <c r="H32" s="11" t="s">
        <v>22</v>
      </c>
      <c r="I32" s="10"/>
      <c r="J32" s="100" t="str">
        <f>J6</f>
        <v>企划</v>
      </c>
      <c r="K32" s="101"/>
    </row>
    <row r="33" spans="2:11" ht="20.100000000000001" customHeight="1" x14ac:dyDescent="0.15">
      <c r="B33" s="9"/>
      <c r="C33" s="10"/>
      <c r="D33" s="11" t="s">
        <v>23</v>
      </c>
      <c r="E33" s="11"/>
      <c r="F33" s="100">
        <f>F7</f>
        <v>2017.11</v>
      </c>
      <c r="G33" s="100"/>
      <c r="H33" s="11" t="s">
        <v>24</v>
      </c>
      <c r="I33" s="12"/>
      <c r="J33" s="100" t="str">
        <f>J7</f>
        <v>2017.12.1</v>
      </c>
      <c r="K33" s="101"/>
    </row>
    <row r="34" spans="2:11" ht="20.100000000000001" customHeight="1" x14ac:dyDescent="0.15">
      <c r="B34" s="13"/>
      <c r="C34" s="14"/>
      <c r="D34" s="43"/>
      <c r="E34" s="43"/>
      <c r="F34" s="48"/>
      <c r="G34" s="48"/>
      <c r="H34" s="43" t="s">
        <v>146</v>
      </c>
      <c r="I34" s="44"/>
      <c r="J34" s="106" t="str">
        <f>J8</f>
        <v>HMZA-171107-QDH689</v>
      </c>
      <c r="K34" s="107"/>
    </row>
    <row r="35" spans="2:11" ht="20.100000000000001" customHeight="1" x14ac:dyDescent="0.15"/>
    <row r="36" spans="2:11" ht="20.100000000000001" customHeight="1" x14ac:dyDescent="0.15">
      <c r="B36" s="88"/>
      <c r="C36" s="88"/>
      <c r="D36" s="40" t="s">
        <v>154</v>
      </c>
      <c r="E36" s="88" t="s">
        <v>81</v>
      </c>
      <c r="F36" s="88"/>
      <c r="G36" s="51" t="s">
        <v>80</v>
      </c>
      <c r="H36" s="51" t="s">
        <v>79</v>
      </c>
      <c r="I36" s="105" t="s">
        <v>64</v>
      </c>
      <c r="J36" s="105"/>
      <c r="K36" s="41" t="s">
        <v>155</v>
      </c>
    </row>
    <row r="37" spans="2:11" ht="20.100000000000001" customHeight="1" x14ac:dyDescent="0.15">
      <c r="B37" s="88">
        <v>1</v>
      </c>
      <c r="C37" s="88"/>
      <c r="D37" s="40" t="s">
        <v>87</v>
      </c>
      <c r="E37" s="88" t="s">
        <v>156</v>
      </c>
      <c r="F37" s="88"/>
      <c r="G37" s="51">
        <v>100</v>
      </c>
      <c r="H37" s="51">
        <v>2</v>
      </c>
      <c r="I37" s="89">
        <f>G37*H37</f>
        <v>200</v>
      </c>
      <c r="J37" s="90"/>
      <c r="K37" s="21" t="s">
        <v>86</v>
      </c>
    </row>
    <row r="38" spans="2:11" ht="20.100000000000001" customHeight="1" x14ac:dyDescent="0.15">
      <c r="B38" s="88">
        <v>2</v>
      </c>
      <c r="C38" s="88"/>
      <c r="D38" s="40" t="s">
        <v>87</v>
      </c>
      <c r="E38" s="88">
        <v>11.9</v>
      </c>
      <c r="F38" s="88"/>
      <c r="G38" s="51">
        <v>100</v>
      </c>
      <c r="H38" s="51">
        <v>1</v>
      </c>
      <c r="I38" s="89">
        <f t="shared" ref="I38:I39" si="0">G38*H38</f>
        <v>100</v>
      </c>
      <c r="J38" s="90"/>
      <c r="K38" s="21" t="s">
        <v>157</v>
      </c>
    </row>
    <row r="39" spans="2:11" ht="20.100000000000001" customHeight="1" x14ac:dyDescent="0.15">
      <c r="B39" s="88">
        <v>3</v>
      </c>
      <c r="C39" s="88"/>
      <c r="D39" s="39"/>
      <c r="E39" s="88"/>
      <c r="F39" s="88"/>
      <c r="G39" s="51">
        <v>0</v>
      </c>
      <c r="H39" s="51">
        <v>0</v>
      </c>
      <c r="I39" s="89">
        <f t="shared" si="0"/>
        <v>0</v>
      </c>
      <c r="J39" s="90"/>
      <c r="K39" s="21"/>
    </row>
    <row r="40" spans="2:11" ht="20.100000000000001" customHeight="1" x14ac:dyDescent="0.15">
      <c r="B40" s="94" t="s">
        <v>39</v>
      </c>
      <c r="C40" s="95"/>
      <c r="D40" s="95"/>
      <c r="E40" s="95"/>
      <c r="F40" s="96"/>
      <c r="G40" s="17"/>
      <c r="H40" s="17">
        <f>SUM(H22:H39)</f>
        <v>3</v>
      </c>
      <c r="I40" s="92">
        <f>SUM(I37:J39)</f>
        <v>300</v>
      </c>
      <c r="J40" s="93"/>
      <c r="K40" s="18"/>
    </row>
    <row r="41" spans="2:11" ht="20.100000000000001" customHeight="1" x14ac:dyDescent="0.15">
      <c r="B41" s="15" t="s">
        <v>42</v>
      </c>
      <c r="C41" s="15"/>
      <c r="D41" s="15"/>
      <c r="E41" s="15"/>
      <c r="F41" s="15" t="s">
        <v>43</v>
      </c>
      <c r="G41" s="15" t="s">
        <v>44</v>
      </c>
      <c r="H41" s="15"/>
      <c r="I41" s="15"/>
      <c r="J41" s="15" t="s">
        <v>45</v>
      </c>
      <c r="K41" s="15"/>
    </row>
  </sheetData>
  <mergeCells count="71">
    <mergeCell ref="B39:C39"/>
    <mergeCell ref="E39:F39"/>
    <mergeCell ref="I39:J39"/>
    <mergeCell ref="B40:F40"/>
    <mergeCell ref="I40:J40"/>
    <mergeCell ref="B37:C37"/>
    <mergeCell ref="E37:F37"/>
    <mergeCell ref="I37:J37"/>
    <mergeCell ref="B38:C38"/>
    <mergeCell ref="E38:F38"/>
    <mergeCell ref="I38:J38"/>
    <mergeCell ref="F33:G33"/>
    <mergeCell ref="J33:K33"/>
    <mergeCell ref="J34:K34"/>
    <mergeCell ref="B36:C36"/>
    <mergeCell ref="E36:F36"/>
    <mergeCell ref="I36:J36"/>
    <mergeCell ref="F32:G32"/>
    <mergeCell ref="J32:K32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B17:C17"/>
    <mergeCell ref="E17:F17"/>
    <mergeCell ref="I17:J17"/>
    <mergeCell ref="B18:C18"/>
    <mergeCell ref="D18:D20"/>
    <mergeCell ref="E18:F18"/>
    <mergeCell ref="I18:J18"/>
    <mergeCell ref="B19:C19"/>
    <mergeCell ref="E19:F19"/>
    <mergeCell ref="I19:J19"/>
    <mergeCell ref="I14:J14"/>
    <mergeCell ref="B15:C15"/>
    <mergeCell ref="E15:F15"/>
    <mergeCell ref="I15:J15"/>
    <mergeCell ref="B16:C16"/>
    <mergeCell ref="E16:F16"/>
    <mergeCell ref="I16:J16"/>
    <mergeCell ref="J8:K8"/>
    <mergeCell ref="B10:C10"/>
    <mergeCell ref="E10:F10"/>
    <mergeCell ref="I10:J10"/>
    <mergeCell ref="B11:C11"/>
    <mergeCell ref="D11:D17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报销-白酒</vt:lpstr>
      <vt:lpstr>差旅</vt:lpstr>
      <vt:lpstr>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2017-11-30T11:07:22Z</cp:lastPrinted>
  <dcterms:created xsi:type="dcterms:W3CDTF">2014-04-15T08:52:03Z</dcterms:created>
  <dcterms:modified xsi:type="dcterms:W3CDTF">2017-12-14T12:24:12Z</dcterms:modified>
</cp:coreProperties>
</file>