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🇰🇷釜山报销&amp;报账/客户报销/"/>
    </mc:Choice>
  </mc:AlternateContent>
  <xr:revisionPtr revIDLastSave="0" documentId="13_ncr:1_{EC81AF91-FA31-9744-AD7B-F4C978A1D0F8}" xr6:coauthVersionLast="47" xr6:coauthVersionMax="47" xr10:uidLastSave="{00000000-0000-0000-0000-000000000000}"/>
  <bookViews>
    <workbookView xWindow="0" yWindow="620" windowWidth="18340" windowHeight="1738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F28" i="3"/>
  <c r="F27" i="3"/>
  <c r="H27" i="3" s="1"/>
  <c r="F26" i="3"/>
  <c r="H26" i="3" s="1"/>
  <c r="F24" i="3"/>
  <c r="H24" i="3" s="1"/>
  <c r="F25" i="3"/>
  <c r="H25" i="3" s="1"/>
  <c r="E24" i="3"/>
  <c r="G28" i="3"/>
  <c r="D28" i="3" l="1"/>
  <c r="E28" i="3"/>
  <c r="C28" i="3"/>
  <c r="I22" i="4" l="1"/>
  <c r="G25" i="4" s="1"/>
  <c r="H22" i="4"/>
  <c r="B25" i="4" s="1"/>
  <c r="K25" i="4" s="1"/>
  <c r="G22" i="4"/>
  <c r="G15" i="3"/>
  <c r="F15" i="3"/>
  <c r="G9" i="3"/>
  <c r="F9" i="3"/>
  <c r="D23" i="3"/>
  <c r="F23" i="3"/>
  <c r="G23" i="3"/>
  <c r="C23" i="3"/>
  <c r="D21" i="3"/>
  <c r="F21" i="3"/>
  <c r="G21" i="3"/>
  <c r="C21" i="3"/>
  <c r="D19" i="3"/>
  <c r="F19" i="3"/>
  <c r="G19" i="3"/>
  <c r="C19" i="3"/>
  <c r="D17" i="3"/>
  <c r="F17" i="3"/>
  <c r="G17" i="3"/>
  <c r="C17" i="3"/>
  <c r="D15" i="3"/>
  <c r="C15" i="3"/>
  <c r="D13" i="3"/>
  <c r="F13" i="3"/>
  <c r="G13" i="3"/>
  <c r="C13" i="3"/>
  <c r="D11" i="3"/>
  <c r="F11" i="3"/>
  <c r="G11" i="3"/>
  <c r="C11" i="3"/>
  <c r="D9" i="3"/>
  <c r="C9" i="3"/>
  <c r="D7" i="3"/>
  <c r="F7" i="3"/>
  <c r="G7" i="3"/>
  <c r="C7" i="3"/>
  <c r="E6" i="3"/>
  <c r="E7" i="3" s="1"/>
  <c r="H6" i="3"/>
  <c r="H7" i="3" s="1"/>
  <c r="H8" i="3"/>
  <c r="H10" i="3"/>
  <c r="H11" i="3" s="1"/>
  <c r="H12" i="3"/>
  <c r="H13" i="3" s="1"/>
  <c r="H14" i="3"/>
  <c r="H16" i="3"/>
  <c r="H17" i="3" s="1"/>
  <c r="H18" i="3"/>
  <c r="H19" i="3" s="1"/>
  <c r="H20" i="3"/>
  <c r="H21" i="3" s="1"/>
  <c r="H22" i="3"/>
  <c r="H23" i="3" s="1"/>
  <c r="E8" i="3"/>
  <c r="E9" i="3" s="1"/>
  <c r="E10" i="3"/>
  <c r="E11" i="3" s="1"/>
  <c r="E12" i="3"/>
  <c r="E13" i="3" s="1"/>
  <c r="E14" i="3"/>
  <c r="E15" i="3" s="1"/>
  <c r="E16" i="3"/>
  <c r="E17" i="3" s="1"/>
  <c r="E18" i="3"/>
  <c r="E19" i="3" s="1"/>
  <c r="E20" i="3"/>
  <c r="E21" i="3" s="1"/>
  <c r="E22" i="3"/>
  <c r="E23" i="3" s="1"/>
  <c r="H9" i="3" l="1"/>
  <c r="D29" i="3"/>
  <c r="H15" i="3"/>
  <c r="F29" i="3"/>
  <c r="E34" i="3" s="1"/>
  <c r="C29" i="3"/>
  <c r="G29" i="3"/>
  <c r="G34" i="3" s="1"/>
  <c r="E29" i="3"/>
  <c r="A34" i="3" s="1"/>
  <c r="I26" i="2"/>
  <c r="G29" i="2" s="1"/>
  <c r="G26" i="2"/>
  <c r="H26" i="2"/>
  <c r="B29" i="2" s="1"/>
  <c r="H29" i="3" l="1"/>
  <c r="C34" i="3" s="1"/>
  <c r="I34" i="3" s="1"/>
  <c r="K29" i="2"/>
</calcChain>
</file>

<file path=xl/sharedStrings.xml><?xml version="1.0" encoding="utf-8"?>
<sst xmlns="http://schemas.openxmlformats.org/spreadsheetml/2006/main" count="115" uniqueCount="90">
  <si>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</si>
  <si>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</si>
  <si>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</si>
  <si>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</si>
  <si>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</si>
  <si>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</si>
  <si>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</si>
  <si>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</si>
  <si>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</si>
  <si>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</si>
  <si>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</si>
  <si>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</si>
  <si>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</si>
  <si>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</si>
  <si>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</si>
  <si>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</si>
  <si>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</si>
  <si>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</si>
  <si>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</si>
  <si>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</si>
  <si>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</si>
  <si>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</si>
  <si>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</si>
  <si>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</si>
  <si>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</si>
  <si>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</si>
  <si>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</si>
  <si>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</si>
  <si>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</si>
  <si>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</si>
  <si>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</si>
  <si>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</si>
  <si>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</si>
  <si>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</si>
  <si>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</si>
  <si>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</si>
  <si>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</si>
  <si>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</si>
  <si>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</si>
  <si>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</si>
  <si>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</si>
  <si>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</si>
  <si>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</si>
  <si>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</si>
  <si>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</si>
  <si>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</si>
  <si>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</si>
  <si>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</si>
  <si>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</si>
  <si>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</si>
  <si>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</si>
  <si>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</si>
  <si>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</si>
  <si>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</si>
  <si>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</si>
  <si>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</si>
  <si>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</si>
  <si>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</si>
  <si>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</si>
  <si>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</si>
  <si>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</si>
  <si>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</si>
  <si>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</si>
  <si>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</si>
  <si>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</si>
  <si>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</si>
  <si>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</si>
  <si>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</si>
  <si>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</si>
  <si>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</si>
  <si>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</si>
  <si>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</si>
  <si>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</si>
  <si>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</si>
  <si>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</si>
  <si>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</si>
  <si>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</si>
  <si>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</si>
  <si>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</si>
  <si>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</si>
  <si>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</si>
  <si>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</si>
  <si>
    <t>新币21.91</t>
    <phoneticPr fontId="1" type="noConversion"/>
  </si>
  <si>
    <t>新币24.21</t>
    <phoneticPr fontId="1" type="noConversion"/>
  </si>
  <si>
    <t>新币32.75</t>
    <phoneticPr fontId="1" type="noConversion"/>
  </si>
  <si>
    <t>团号：HMZA-250826-ZJT691</t>
    <phoneticPr fontId="1" type="noConversion"/>
  </si>
  <si>
    <t>0918，新干线31640日元，汇率4.8396</t>
    <phoneticPr fontId="1" type="noConversion"/>
  </si>
  <si>
    <t>0919，船票35000日元，汇率4.8076</t>
    <phoneticPr fontId="1" type="noConversion"/>
  </si>
  <si>
    <t>0921，机场-酒店，10200韩元，汇率0.512</t>
    <phoneticPr fontId="1" type="noConversion"/>
  </si>
  <si>
    <t>0924，酒店-机场，16300韩元，汇率0.5101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</si>
</sst>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34"/>
  <sheetViews>
    <sheetView tabSelected="1" topLeftCell="E22" zoomScale="158" zoomScaleNormal="100" workbookViewId="0">
      <selection activeCell="H29" sqref="H29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12" style="29" bestFit="1" customWidth="1"/>
    <col min="5" max="5" width="12" bestFit="1" customWidth="1"/>
    <col min="6" max="6" width="12.1640625" customWidth="1"/>
    <col min="8" max="8" width="12" bestFit="1" customWidth="1"/>
    <col min="9" max="9" width="39.6640625" bestFit="1" customWidth="1"/>
    <col min="10" max="10" width="39.5" customWidth="1"/>
  </cols>
  <sheetData>
    <row r="2" spans="1:12" ht="21" customHeight="1">
      <c r="C2" s="64" t="s">
        <v>74</v>
      </c>
      <c r="D2" s="64"/>
      <c r="E2" s="64"/>
      <c r="F2" s="64"/>
      <c r="G2" s="64"/>
      <c r="H2" s="64"/>
      <c r="I2" s="38"/>
      <c r="J2" s="38"/>
      <c r="K2" s="38"/>
      <c r="L2" s="38"/>
    </row>
    <row r="3" spans="1:12" ht="21" customHeight="1">
      <c r="I3" s="69" t="s">
        <v>85</v>
      </c>
      <c r="J3" s="69"/>
    </row>
    <row r="4" spans="1:12" ht="21" customHeight="1">
      <c r="A4" s="68" t="s">
        <v>46</v>
      </c>
      <c r="B4" s="65" t="s">
        <v>0</v>
      </c>
      <c r="C4" s="66" t="s">
        <v>10</v>
      </c>
      <c r="D4" s="66"/>
      <c r="E4" s="66"/>
      <c r="F4" s="67" t="s">
        <v>9</v>
      </c>
      <c r="G4" s="67"/>
      <c r="H4" s="67"/>
      <c r="I4" s="67"/>
      <c r="J4" s="65" t="s">
        <v>5</v>
      </c>
    </row>
    <row r="5" spans="1:12" ht="21" customHeight="1">
      <c r="A5" s="68"/>
      <c r="B5" s="65"/>
      <c r="C5" s="28" t="s">
        <v>8</v>
      </c>
      <c r="D5" s="3" t="s">
        <v>1</v>
      </c>
      <c r="E5" s="27" t="s">
        <v>6</v>
      </c>
      <c r="F5" s="26" t="s">
        <v>14</v>
      </c>
      <c r="G5" s="26" t="s">
        <v>15</v>
      </c>
      <c r="H5" s="26" t="s">
        <v>7</v>
      </c>
      <c r="I5" s="26" t="s">
        <v>47</v>
      </c>
      <c r="J5" s="65"/>
    </row>
    <row r="6" spans="1:12" ht="21" customHeight="1">
      <c r="A6" s="42">
        <v>1</v>
      </c>
      <c r="B6" s="41" t="s">
        <v>2</v>
      </c>
      <c r="C6" s="36">
        <v>0</v>
      </c>
      <c r="D6" s="43"/>
      <c r="E6" s="36">
        <f>C6*D6</f>
        <v>0</v>
      </c>
      <c r="F6" s="36">
        <v>0</v>
      </c>
      <c r="G6" s="36">
        <v>0</v>
      </c>
      <c r="H6" s="36">
        <f t="shared" ref="H6:H22" si="0">F6+G6</f>
        <v>0</v>
      </c>
      <c r="I6" s="2"/>
      <c r="J6" s="51" t="s">
        <v>73</v>
      </c>
    </row>
    <row r="7" spans="1:12" s="31" customFormat="1" ht="21" customHeight="1">
      <c r="A7" s="34"/>
      <c r="B7" s="30" t="s">
        <v>48</v>
      </c>
      <c r="C7" s="37">
        <f t="shared" ref="C7:H7" si="1">SUM(C6)</f>
        <v>0</v>
      </c>
      <c r="D7" s="37">
        <f t="shared" si="1"/>
        <v>0</v>
      </c>
      <c r="E7" s="37">
        <f t="shared" si="1"/>
        <v>0</v>
      </c>
      <c r="F7" s="37">
        <f t="shared" si="1"/>
        <v>0</v>
      </c>
      <c r="G7" s="37">
        <f t="shared" si="1"/>
        <v>0</v>
      </c>
      <c r="H7" s="37">
        <f t="shared" si="1"/>
        <v>0</v>
      </c>
      <c r="I7" s="35"/>
      <c r="J7" s="52"/>
    </row>
    <row r="8" spans="1:12" ht="21" customHeight="1">
      <c r="A8" s="46">
        <v>2</v>
      </c>
      <c r="B8" s="44" t="s">
        <v>49</v>
      </c>
      <c r="C8" s="45">
        <v>0</v>
      </c>
      <c r="D8" s="46"/>
      <c r="E8" s="45">
        <f t="shared" ref="E8:E22" si="2">C8*D8</f>
        <v>0</v>
      </c>
      <c r="F8" s="36">
        <v>0</v>
      </c>
      <c r="G8" s="36">
        <v>0</v>
      </c>
      <c r="H8" s="36">
        <f t="shared" si="0"/>
        <v>0</v>
      </c>
      <c r="I8" s="2"/>
      <c r="J8" s="53" t="s">
        <v>65</v>
      </c>
    </row>
    <row r="9" spans="1:12" s="31" customFormat="1" ht="21" customHeight="1">
      <c r="A9" s="34"/>
      <c r="B9" s="30" t="s">
        <v>50</v>
      </c>
      <c r="C9" s="37">
        <f>SUM(C8)</f>
        <v>0</v>
      </c>
      <c r="D9" s="37">
        <f>SUM(D8)</f>
        <v>0</v>
      </c>
      <c r="E9" s="37">
        <f>SUM(E8)</f>
        <v>0</v>
      </c>
      <c r="F9" s="37">
        <f>SUM(F8:F8)</f>
        <v>0</v>
      </c>
      <c r="G9" s="37">
        <f>SUM(G8:G8)</f>
        <v>0</v>
      </c>
      <c r="H9" s="37">
        <f>SUM(H8:H8)</f>
        <v>0</v>
      </c>
      <c r="I9" s="35"/>
      <c r="J9" s="52"/>
    </row>
    <row r="10" spans="1:12" ht="21" customHeight="1">
      <c r="A10" s="42">
        <v>3</v>
      </c>
      <c r="B10" s="41" t="s">
        <v>51</v>
      </c>
      <c r="C10" s="36">
        <v>0</v>
      </c>
      <c r="D10" s="43"/>
      <c r="E10" s="36">
        <f t="shared" si="2"/>
        <v>0</v>
      </c>
      <c r="F10" s="36">
        <v>0</v>
      </c>
      <c r="G10" s="36">
        <v>0</v>
      </c>
      <c r="H10" s="36">
        <f t="shared" si="0"/>
        <v>0</v>
      </c>
      <c r="I10" s="2"/>
      <c r="J10" s="54" t="s">
        <v>66</v>
      </c>
    </row>
    <row r="11" spans="1:12" s="31" customFormat="1" ht="21" customHeight="1">
      <c r="A11" s="34"/>
      <c r="B11" s="30" t="s">
        <v>52</v>
      </c>
      <c r="C11" s="37">
        <f t="shared" ref="C11:H11" si="3">SUM(C10)</f>
        <v>0</v>
      </c>
      <c r="D11" s="37">
        <f t="shared" si="3"/>
        <v>0</v>
      </c>
      <c r="E11" s="37">
        <f t="shared" si="3"/>
        <v>0</v>
      </c>
      <c r="F11" s="37">
        <f t="shared" si="3"/>
        <v>0</v>
      </c>
      <c r="G11" s="37">
        <f t="shared" si="3"/>
        <v>0</v>
      </c>
      <c r="H11" s="37">
        <f t="shared" si="3"/>
        <v>0</v>
      </c>
      <c r="I11" s="35"/>
      <c r="J11" s="55"/>
    </row>
    <row r="12" spans="1:12" ht="21" customHeight="1">
      <c r="A12" s="42">
        <v>4</v>
      </c>
      <c r="B12" s="41" t="s">
        <v>4</v>
      </c>
      <c r="C12" s="36">
        <v>0</v>
      </c>
      <c r="D12" s="43"/>
      <c r="E12" s="36">
        <f t="shared" si="2"/>
        <v>0</v>
      </c>
      <c r="F12" s="36">
        <v>0</v>
      </c>
      <c r="G12" s="36">
        <v>0</v>
      </c>
      <c r="H12" s="36">
        <f t="shared" si="0"/>
        <v>0</v>
      </c>
      <c r="I12" s="2"/>
      <c r="J12" s="54" t="s">
        <v>67</v>
      </c>
    </row>
    <row r="13" spans="1:12" s="31" customFormat="1" ht="21" customHeight="1">
      <c r="A13" s="34"/>
      <c r="B13" s="30" t="s">
        <v>53</v>
      </c>
      <c r="C13" s="37">
        <f t="shared" ref="C13:H13" si="4">SUM(C12)</f>
        <v>0</v>
      </c>
      <c r="D13" s="37">
        <f t="shared" si="4"/>
        <v>0</v>
      </c>
      <c r="E13" s="37">
        <f t="shared" si="4"/>
        <v>0</v>
      </c>
      <c r="F13" s="37">
        <f t="shared" si="4"/>
        <v>0</v>
      </c>
      <c r="G13" s="37">
        <f t="shared" si="4"/>
        <v>0</v>
      </c>
      <c r="H13" s="37">
        <f t="shared" si="4"/>
        <v>0</v>
      </c>
      <c r="I13" s="35"/>
      <c r="J13" s="55"/>
    </row>
    <row r="14" spans="1:12" ht="21" customHeight="1">
      <c r="A14" s="46">
        <v>5</v>
      </c>
      <c r="B14" s="44" t="s">
        <v>54</v>
      </c>
      <c r="C14" s="45">
        <v>0</v>
      </c>
      <c r="D14" s="46"/>
      <c r="E14" s="45">
        <f t="shared" si="2"/>
        <v>0</v>
      </c>
      <c r="F14" s="36">
        <v>0</v>
      </c>
      <c r="G14" s="36">
        <v>0</v>
      </c>
      <c r="H14" s="36">
        <f t="shared" si="0"/>
        <v>0</v>
      </c>
      <c r="I14" s="2"/>
      <c r="J14" s="53" t="s">
        <v>68</v>
      </c>
    </row>
    <row r="15" spans="1:12" s="31" customFormat="1" ht="21" customHeight="1">
      <c r="A15" s="34"/>
      <c r="B15" s="30" t="s">
        <v>59</v>
      </c>
      <c r="C15" s="37">
        <f>SUM(C14)</f>
        <v>0</v>
      </c>
      <c r="D15" s="37">
        <f>SUM(D14)</f>
        <v>0</v>
      </c>
      <c r="E15" s="37">
        <f>SUM(E14)</f>
        <v>0</v>
      </c>
      <c r="F15" s="37">
        <f>SUM(F14:F14)</f>
        <v>0</v>
      </c>
      <c r="G15" s="37">
        <f>SUM(G14:G14)</f>
        <v>0</v>
      </c>
      <c r="H15" s="37">
        <f>SUM(H14:H14)</f>
        <v>0</v>
      </c>
      <c r="I15" s="35"/>
      <c r="J15" s="52"/>
    </row>
    <row r="16" spans="1:12" ht="21" customHeight="1">
      <c r="A16" s="42">
        <v>6</v>
      </c>
      <c r="B16" s="41" t="s">
        <v>55</v>
      </c>
      <c r="C16" s="36">
        <v>0</v>
      </c>
      <c r="D16" s="43"/>
      <c r="E16" s="36">
        <f t="shared" si="2"/>
        <v>0</v>
      </c>
      <c r="F16" s="36">
        <v>0</v>
      </c>
      <c r="G16" s="36">
        <v>0</v>
      </c>
      <c r="H16" s="36">
        <f t="shared" si="0"/>
        <v>0</v>
      </c>
      <c r="I16" s="2"/>
      <c r="J16" s="53" t="s">
        <v>69</v>
      </c>
    </row>
    <row r="17" spans="1:10" s="31" customFormat="1" ht="21" customHeight="1">
      <c r="A17" s="34"/>
      <c r="B17" s="30" t="s">
        <v>60</v>
      </c>
      <c r="C17" s="37">
        <f t="shared" ref="C17:H17" si="5">SUM(C16)</f>
        <v>0</v>
      </c>
      <c r="D17" s="37">
        <f t="shared" si="5"/>
        <v>0</v>
      </c>
      <c r="E17" s="37">
        <f t="shared" si="5"/>
        <v>0</v>
      </c>
      <c r="F17" s="37">
        <f t="shared" si="5"/>
        <v>0</v>
      </c>
      <c r="G17" s="37">
        <f t="shared" si="5"/>
        <v>0</v>
      </c>
      <c r="H17" s="37">
        <f t="shared" si="5"/>
        <v>0</v>
      </c>
      <c r="I17" s="35"/>
      <c r="J17" s="55"/>
    </row>
    <row r="18" spans="1:10" ht="21" customHeight="1">
      <c r="A18" s="42">
        <v>7</v>
      </c>
      <c r="B18" s="41" t="s">
        <v>56</v>
      </c>
      <c r="C18" s="36">
        <v>0</v>
      </c>
      <c r="D18" s="43"/>
      <c r="E18" s="36">
        <f t="shared" si="2"/>
        <v>0</v>
      </c>
      <c r="F18" s="36">
        <v>0</v>
      </c>
      <c r="G18" s="36">
        <v>0</v>
      </c>
      <c r="H18" s="36">
        <f t="shared" si="0"/>
        <v>0</v>
      </c>
      <c r="I18" s="2"/>
      <c r="J18" s="58"/>
    </row>
    <row r="19" spans="1:10" s="31" customFormat="1" ht="21" customHeight="1">
      <c r="A19" s="34"/>
      <c r="B19" s="30" t="s">
        <v>61</v>
      </c>
      <c r="C19" s="37">
        <f t="shared" ref="C19:H19" si="6">SUM(C18)</f>
        <v>0</v>
      </c>
      <c r="D19" s="37">
        <f t="shared" si="6"/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57"/>
    </row>
    <row r="20" spans="1:10" ht="21" customHeight="1">
      <c r="A20" s="42">
        <v>8</v>
      </c>
      <c r="B20" s="41" t="s">
        <v>3</v>
      </c>
      <c r="C20" s="36">
        <v>0</v>
      </c>
      <c r="D20" s="43"/>
      <c r="E20" s="36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54" t="s">
        <v>70</v>
      </c>
    </row>
    <row r="21" spans="1:10" s="31" customFormat="1" ht="21" customHeight="1">
      <c r="A21" s="34"/>
      <c r="B21" s="30" t="s">
        <v>57</v>
      </c>
      <c r="C21" s="37">
        <f t="shared" ref="C21:H21" si="7">SUM(C20)</f>
        <v>0</v>
      </c>
      <c r="D21" s="37">
        <f t="shared" si="7"/>
        <v>0</v>
      </c>
      <c r="E21" s="37">
        <f t="shared" si="7"/>
        <v>0</v>
      </c>
      <c r="F21" s="37">
        <f t="shared" si="7"/>
        <v>0</v>
      </c>
      <c r="G21" s="37">
        <f t="shared" si="7"/>
        <v>0</v>
      </c>
      <c r="H21" s="37">
        <f t="shared" si="7"/>
        <v>0</v>
      </c>
      <c r="I21" s="35"/>
      <c r="J21" s="55"/>
    </row>
    <row r="22" spans="1:10" ht="21" customHeight="1">
      <c r="A22" s="42">
        <v>9</v>
      </c>
      <c r="B22" s="41" t="s">
        <v>58</v>
      </c>
      <c r="C22" s="36">
        <v>0</v>
      </c>
      <c r="D22" s="43"/>
      <c r="E22" s="3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53" t="s">
        <v>71</v>
      </c>
    </row>
    <row r="23" spans="1:10" s="31" customFormat="1" ht="21" customHeight="1">
      <c r="A23" s="34"/>
      <c r="B23" s="30" t="s">
        <v>62</v>
      </c>
      <c r="C23" s="37">
        <f t="shared" ref="C23:H23" si="8">SUM(C22)</f>
        <v>0</v>
      </c>
      <c r="D23" s="37">
        <f t="shared" si="8"/>
        <v>0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5"/>
      <c r="J23" s="52"/>
    </row>
    <row r="24" spans="1:10" ht="21" customHeight="1">
      <c r="A24" s="72">
        <v>10</v>
      </c>
      <c r="B24" s="74" t="s">
        <v>63</v>
      </c>
      <c r="C24" s="70">
        <v>0</v>
      </c>
      <c r="D24" s="72">
        <v>0</v>
      </c>
      <c r="E24" s="70">
        <f>C24</f>
        <v>0</v>
      </c>
      <c r="F24" s="36">
        <f>31640*0.048396</f>
        <v>1531.24944</v>
      </c>
      <c r="G24" s="36">
        <v>0</v>
      </c>
      <c r="H24" s="36">
        <f t="shared" ref="H24:H27" si="9">F24+G24</f>
        <v>1531.24944</v>
      </c>
      <c r="I24" s="2" t="s">
        <v>86</v>
      </c>
      <c r="J24" s="56"/>
    </row>
    <row r="25" spans="1:10" ht="21" customHeight="1">
      <c r="A25" s="73"/>
      <c r="B25" s="75"/>
      <c r="C25" s="71"/>
      <c r="D25" s="73"/>
      <c r="E25" s="71"/>
      <c r="F25" s="36">
        <f>35000*0.048076</f>
        <v>1682.66</v>
      </c>
      <c r="G25" s="36">
        <v>0</v>
      </c>
      <c r="H25" s="36">
        <f t="shared" si="9"/>
        <v>1682.66</v>
      </c>
      <c r="I25" s="2" t="s">
        <v>87</v>
      </c>
      <c r="J25" s="56"/>
    </row>
    <row r="26" spans="1:10" ht="21" customHeight="1">
      <c r="A26" s="73"/>
      <c r="B26" s="75"/>
      <c r="C26" s="71"/>
      <c r="D26" s="73"/>
      <c r="E26" s="71"/>
      <c r="F26" s="36">
        <f>10200*0.00512</f>
        <v>52.224000000000004</v>
      </c>
      <c r="G26" s="36">
        <v>0</v>
      </c>
      <c r="H26" s="36">
        <f t="shared" si="9"/>
        <v>52.224000000000004</v>
      </c>
      <c r="I26" s="2" t="s">
        <v>88</v>
      </c>
      <c r="J26" s="56"/>
    </row>
    <row r="27" spans="1:10" ht="21" customHeight="1">
      <c r="A27" s="73"/>
      <c r="B27" s="75"/>
      <c r="C27" s="71"/>
      <c r="D27" s="73"/>
      <c r="E27" s="71"/>
      <c r="F27" s="36">
        <f>16300*0.005101</f>
        <v>83.146299999999997</v>
      </c>
      <c r="G27" s="36">
        <v>0</v>
      </c>
      <c r="H27" s="36">
        <f t="shared" si="9"/>
        <v>83.146299999999997</v>
      </c>
      <c r="I27" s="2" t="s">
        <v>89</v>
      </c>
      <c r="J27" s="56"/>
    </row>
    <row r="28" spans="1:10" s="31" customFormat="1" ht="21" customHeight="1">
      <c r="A28" s="34"/>
      <c r="B28" s="30" t="s">
        <v>63</v>
      </c>
      <c r="C28" s="37">
        <f>SUM(C24)</f>
        <v>0</v>
      </c>
      <c r="D28" s="37">
        <f t="shared" ref="D28:E28" si="10">SUM(D24)</f>
        <v>0</v>
      </c>
      <c r="E28" s="37">
        <f t="shared" si="10"/>
        <v>0</v>
      </c>
      <c r="F28" s="37">
        <f>SUM(F24:F27)</f>
        <v>3349.2797400000004</v>
      </c>
      <c r="G28" s="37">
        <f>SUM(G24:G27)</f>
        <v>0</v>
      </c>
      <c r="H28" s="37">
        <f>SUM(H24:H27)</f>
        <v>3349.2797400000004</v>
      </c>
      <c r="I28" s="35"/>
      <c r="J28" s="57"/>
    </row>
    <row r="29" spans="1:10" ht="21" customHeight="1">
      <c r="A29" s="34"/>
      <c r="B29" s="30" t="s">
        <v>64</v>
      </c>
      <c r="C29" s="37">
        <f>SUM(C28,C23,C21,C19,C17,C15,C13,C11,C9,C7)</f>
        <v>0</v>
      </c>
      <c r="D29" s="37">
        <f>SUM(D28,D23,D21,D19,D17,D15,D13,D11,D9,D7)</f>
        <v>0</v>
      </c>
      <c r="E29" s="37">
        <f>SUM(E28,E23,E21,E19,E17,E15,E13,E11,E9,E7)</f>
        <v>0</v>
      </c>
      <c r="F29" s="37">
        <f>SUM(F28,F23,F21,F19,F17,F15,F13,F11,F9,F7)</f>
        <v>3349.2797400000004</v>
      </c>
      <c r="G29" s="37">
        <f>SUM(G28,G23,G21,G19,G17,G15,G13,G11,G9,G7)</f>
        <v>0</v>
      </c>
      <c r="H29" s="37">
        <f>SUM(H28,H23,H21,H19,H17,H15,H13,H11,H9,H7)</f>
        <v>3349.2797400000004</v>
      </c>
      <c r="I29" s="35"/>
      <c r="J29" s="39"/>
    </row>
    <row r="33" spans="1:9" ht="21" customHeight="1">
      <c r="A33" s="62" t="s">
        <v>11</v>
      </c>
      <c r="B33" s="63"/>
      <c r="C33" s="61" t="s">
        <v>12</v>
      </c>
      <c r="D33" s="61"/>
      <c r="E33" s="61" t="s">
        <v>16</v>
      </c>
      <c r="F33" s="61"/>
      <c r="G33" s="61" t="s">
        <v>17</v>
      </c>
      <c r="H33" s="61"/>
      <c r="I33" s="32" t="s">
        <v>13</v>
      </c>
    </row>
    <row r="34" spans="1:9" ht="21" customHeight="1">
      <c r="A34" s="59">
        <f>E29</f>
        <v>0</v>
      </c>
      <c r="B34" s="60"/>
      <c r="C34" s="60">
        <f>H29</f>
        <v>3349.2797400000004</v>
      </c>
      <c r="D34" s="60"/>
      <c r="E34" s="60">
        <f>F29</f>
        <v>3349.2797400000004</v>
      </c>
      <c r="F34" s="60"/>
      <c r="G34" s="60">
        <f>G29</f>
        <v>0</v>
      </c>
      <c r="H34" s="60"/>
      <c r="I34" s="33">
        <f>A34-C34</f>
        <v>-3349.2797400000004</v>
      </c>
    </row>
  </sheetData>
  <mergeCells count="30">
    <mergeCell ref="G33:H33"/>
    <mergeCell ref="G34:H34"/>
    <mergeCell ref="A33:B33"/>
    <mergeCell ref="C2:H2"/>
    <mergeCell ref="B4:B5"/>
    <mergeCell ref="C4:E4"/>
    <mergeCell ref="F4:I4"/>
    <mergeCell ref="A4:A5"/>
    <mergeCell ref="I3:J3"/>
    <mergeCell ref="J4:J5"/>
    <mergeCell ref="E24:E27"/>
    <mergeCell ref="D24:D27"/>
    <mergeCell ref="C24:C27"/>
    <mergeCell ref="B24:B27"/>
    <mergeCell ref="A24:A27"/>
    <mergeCell ref="A34:B34"/>
    <mergeCell ref="C33:D33"/>
    <mergeCell ref="C34:D34"/>
    <mergeCell ref="E33:F33"/>
    <mergeCell ref="E34:F34"/>
    <mergeCell ref="J6:J7"/>
    <mergeCell ref="J8:J9"/>
    <mergeCell ref="J20:J21"/>
    <mergeCell ref="J24:J28"/>
    <mergeCell ref="J16:J17"/>
    <mergeCell ref="J10:J11"/>
    <mergeCell ref="J12:J13"/>
    <mergeCell ref="J18:J19"/>
    <mergeCell ref="J22:J23"/>
    <mergeCell ref="J14:J1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6" zoomScale="164" zoomScaleNormal="100" workbookViewId="0">
      <selection activeCell="J9" sqref="J9:K9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64" t="s">
        <v>72</v>
      </c>
      <c r="C5" s="64"/>
      <c r="D5" s="64"/>
      <c r="E5" s="64"/>
      <c r="F5" s="64"/>
      <c r="G5" s="64"/>
      <c r="H5" s="64"/>
      <c r="I5" s="64"/>
      <c r="J5" s="64"/>
      <c r="K5" s="64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91"/>
      <c r="G8" s="91"/>
      <c r="H8" s="12" t="s">
        <v>20</v>
      </c>
      <c r="I8" s="11"/>
      <c r="J8" s="91"/>
      <c r="K8" s="92"/>
    </row>
    <row r="9" spans="2:11" ht="18.75" customHeight="1">
      <c r="B9" s="10"/>
      <c r="C9" s="11"/>
      <c r="D9" s="12" t="s">
        <v>19</v>
      </c>
      <c r="E9" s="12"/>
      <c r="F9" s="91"/>
      <c r="G9" s="91"/>
      <c r="H9" s="12" t="s">
        <v>22</v>
      </c>
      <c r="I9" s="11"/>
      <c r="J9" s="91"/>
      <c r="K9" s="92"/>
    </row>
    <row r="10" spans="2:11" ht="18.75" customHeight="1">
      <c r="B10" s="10"/>
      <c r="C10" s="11"/>
      <c r="D10" s="12" t="s">
        <v>21</v>
      </c>
      <c r="E10" s="12"/>
      <c r="F10" s="91"/>
      <c r="G10" s="91"/>
      <c r="H10" s="12" t="s">
        <v>76</v>
      </c>
      <c r="I10" s="11"/>
      <c r="J10" s="91"/>
      <c r="K10" s="92"/>
    </row>
    <row r="11" spans="2:11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84" t="s">
        <v>23</v>
      </c>
      <c r="C13" s="86"/>
      <c r="D13" s="16" t="s">
        <v>24</v>
      </c>
      <c r="E13" s="84" t="s">
        <v>25</v>
      </c>
      <c r="F13" s="86"/>
      <c r="G13" s="17" t="s">
        <v>26</v>
      </c>
      <c r="H13" s="18" t="s">
        <v>27</v>
      </c>
      <c r="I13" s="84" t="s">
        <v>28</v>
      </c>
      <c r="J13" s="86"/>
      <c r="K13" s="17" t="s">
        <v>29</v>
      </c>
    </row>
    <row r="14" spans="2:11" ht="18" customHeight="1">
      <c r="B14" s="82">
        <v>1</v>
      </c>
      <c r="C14" s="83"/>
      <c r="D14" s="88" t="s">
        <v>30</v>
      </c>
      <c r="E14" s="82" t="s">
        <v>31</v>
      </c>
      <c r="F14" s="83"/>
      <c r="G14" s="19">
        <v>0</v>
      </c>
      <c r="H14" s="19"/>
      <c r="I14" s="77"/>
      <c r="J14" s="78"/>
      <c r="K14" s="20" t="s">
        <v>77</v>
      </c>
    </row>
    <row r="15" spans="2:11" ht="18" customHeight="1">
      <c r="B15" s="82">
        <v>2</v>
      </c>
      <c r="C15" s="83"/>
      <c r="D15" s="89"/>
      <c r="E15" s="81" t="s">
        <v>33</v>
      </c>
      <c r="F15" s="81"/>
      <c r="G15" s="19">
        <v>0</v>
      </c>
      <c r="H15" s="19"/>
      <c r="I15" s="77"/>
      <c r="J15" s="78"/>
      <c r="K15" s="20" t="s">
        <v>82</v>
      </c>
    </row>
    <row r="16" spans="2:11" ht="18" customHeight="1">
      <c r="B16" s="47"/>
      <c r="C16" s="48"/>
      <c r="D16" s="89"/>
      <c r="E16" s="47"/>
      <c r="F16" s="48"/>
      <c r="G16" s="19"/>
      <c r="H16" s="19"/>
      <c r="I16" s="49"/>
      <c r="J16" s="50"/>
      <c r="K16" s="20" t="s">
        <v>83</v>
      </c>
    </row>
    <row r="17" spans="2:11" ht="18" customHeight="1">
      <c r="B17" s="47"/>
      <c r="C17" s="48"/>
      <c r="D17" s="89"/>
      <c r="E17" s="47"/>
      <c r="F17" s="48"/>
      <c r="G17" s="19"/>
      <c r="H17" s="19"/>
      <c r="I17" s="49"/>
      <c r="J17" s="50"/>
      <c r="K17" s="20" t="s">
        <v>84</v>
      </c>
    </row>
    <row r="18" spans="2:11" ht="18" customHeight="1">
      <c r="B18" s="47"/>
      <c r="C18" s="48"/>
      <c r="D18" s="89"/>
      <c r="E18" s="47"/>
      <c r="F18" s="48"/>
      <c r="G18" s="19"/>
      <c r="H18" s="19"/>
      <c r="I18" s="49"/>
      <c r="J18" s="50"/>
      <c r="K18" s="20"/>
    </row>
    <row r="19" spans="2:11" ht="18" customHeight="1">
      <c r="B19" s="47"/>
      <c r="C19" s="48"/>
      <c r="D19" s="89"/>
      <c r="E19" s="47"/>
      <c r="F19" s="48"/>
      <c r="G19" s="19"/>
      <c r="H19" s="19"/>
      <c r="I19" s="49"/>
      <c r="J19" s="50"/>
      <c r="K19" s="20"/>
    </row>
    <row r="20" spans="2:11" ht="18" customHeight="1">
      <c r="B20" s="82">
        <v>3</v>
      </c>
      <c r="C20" s="83"/>
      <c r="D20" s="89"/>
      <c r="E20" s="82" t="s">
        <v>35</v>
      </c>
      <c r="F20" s="83"/>
      <c r="G20" s="19">
        <v>0</v>
      </c>
      <c r="H20" s="19"/>
      <c r="I20" s="77"/>
      <c r="J20" s="78"/>
      <c r="K20" s="20" t="s">
        <v>78</v>
      </c>
    </row>
    <row r="21" spans="2:11" ht="18" customHeight="1">
      <c r="B21" s="82">
        <v>4</v>
      </c>
      <c r="C21" s="83"/>
      <c r="D21" s="89"/>
      <c r="E21" s="82" t="s">
        <v>36</v>
      </c>
      <c r="F21" s="83"/>
      <c r="G21" s="19">
        <v>0</v>
      </c>
      <c r="H21" s="19"/>
      <c r="I21" s="77"/>
      <c r="J21" s="78"/>
      <c r="K21" s="20" t="s">
        <v>79</v>
      </c>
    </row>
    <row r="22" spans="2:11" ht="18" customHeight="1">
      <c r="B22" s="82">
        <v>5</v>
      </c>
      <c r="C22" s="83"/>
      <c r="D22" s="90"/>
      <c r="E22" s="82"/>
      <c r="F22" s="83"/>
      <c r="G22" s="19">
        <v>0</v>
      </c>
      <c r="H22" s="19"/>
      <c r="I22" s="77"/>
      <c r="J22" s="78"/>
      <c r="K22" s="25"/>
    </row>
    <row r="23" spans="2:11" ht="18" customHeight="1">
      <c r="B23" s="82">
        <v>6</v>
      </c>
      <c r="C23" s="83"/>
      <c r="D23" s="88" t="s">
        <v>38</v>
      </c>
      <c r="E23" s="81"/>
      <c r="F23" s="81"/>
      <c r="G23" s="19">
        <v>0</v>
      </c>
      <c r="H23" s="19"/>
      <c r="I23" s="77"/>
      <c r="J23" s="78"/>
      <c r="K23" s="20"/>
    </row>
    <row r="24" spans="2:11" ht="18" customHeight="1">
      <c r="B24" s="82">
        <v>7</v>
      </c>
      <c r="C24" s="83"/>
      <c r="D24" s="89"/>
      <c r="E24" s="81"/>
      <c r="F24" s="81"/>
      <c r="G24" s="19">
        <v>0</v>
      </c>
      <c r="H24" s="19"/>
      <c r="I24" s="77"/>
      <c r="J24" s="78"/>
      <c r="K24" s="20"/>
    </row>
    <row r="25" spans="2:11" ht="18" customHeight="1">
      <c r="B25" s="82">
        <v>8</v>
      </c>
      <c r="C25" s="83"/>
      <c r="D25" s="90"/>
      <c r="E25" s="81"/>
      <c r="F25" s="81"/>
      <c r="G25" s="19">
        <v>0</v>
      </c>
      <c r="H25" s="19"/>
      <c r="I25" s="77"/>
      <c r="J25" s="78"/>
      <c r="K25" s="20"/>
    </row>
    <row r="26" spans="2:11" ht="18" customHeight="1">
      <c r="B26" s="84" t="s">
        <v>39</v>
      </c>
      <c r="C26" s="85"/>
      <c r="D26" s="85"/>
      <c r="E26" s="85"/>
      <c r="F26" s="86"/>
      <c r="G26" s="21">
        <f>SUM(G14:G25)</f>
        <v>0</v>
      </c>
      <c r="H26" s="21">
        <f>SUM(H14:H25)</f>
        <v>0</v>
      </c>
      <c r="I26" s="79">
        <f>SUM(I14:J25)</f>
        <v>0</v>
      </c>
      <c r="J26" s="80"/>
      <c r="K26" s="22"/>
    </row>
    <row r="27" spans="2:11" ht="18" customHeight="1">
      <c r="B27" s="11"/>
      <c r="C27" s="11"/>
      <c r="D27" s="11"/>
      <c r="E27" s="11"/>
      <c r="F27" s="11"/>
      <c r="G27" s="11"/>
      <c r="H27" s="11"/>
      <c r="I27" s="11"/>
      <c r="J27" s="23"/>
      <c r="K27" s="11"/>
    </row>
    <row r="28" spans="2:11" ht="18" customHeight="1">
      <c r="B28" s="87" t="s">
        <v>27</v>
      </c>
      <c r="C28" s="87"/>
      <c r="D28" s="87"/>
      <c r="E28" s="87"/>
      <c r="F28" s="87"/>
      <c r="G28" s="87" t="s">
        <v>40</v>
      </c>
      <c r="H28" s="87"/>
      <c r="I28" s="87"/>
      <c r="J28" s="87"/>
      <c r="K28" s="17" t="s">
        <v>41</v>
      </c>
    </row>
    <row r="29" spans="2:11" ht="18" customHeight="1">
      <c r="B29" s="76">
        <f>H26</f>
        <v>0</v>
      </c>
      <c r="C29" s="76"/>
      <c r="D29" s="76"/>
      <c r="E29" s="76"/>
      <c r="F29" s="76"/>
      <c r="G29" s="76">
        <f>I26</f>
        <v>0</v>
      </c>
      <c r="H29" s="76"/>
      <c r="I29" s="76"/>
      <c r="J29" s="76"/>
      <c r="K29" s="24">
        <f>SUM(B29:J29)</f>
        <v>0</v>
      </c>
    </row>
    <row r="30" spans="2:11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>
      <c r="B31" s="11" t="s">
        <v>42</v>
      </c>
      <c r="C31" s="11"/>
      <c r="D31" s="11"/>
      <c r="E31" s="11"/>
      <c r="F31" s="11" t="s">
        <v>43</v>
      </c>
      <c r="G31" s="11" t="s">
        <v>44</v>
      </c>
      <c r="H31" s="11"/>
      <c r="I31" s="11"/>
      <c r="J31" s="11" t="s">
        <v>45</v>
      </c>
      <c r="K31" s="11"/>
    </row>
  </sheetData>
  <mergeCells count="42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5:J15"/>
    <mergeCell ref="E20:F20"/>
    <mergeCell ref="E21:F21"/>
    <mergeCell ref="E13:F13"/>
    <mergeCell ref="E14:F14"/>
    <mergeCell ref="B13:C13"/>
    <mergeCell ref="B14:C14"/>
    <mergeCell ref="B15:C15"/>
    <mergeCell ref="E15:F15"/>
    <mergeCell ref="D14:D22"/>
    <mergeCell ref="B20:C20"/>
    <mergeCell ref="B21:C21"/>
    <mergeCell ref="B22:C22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topLeftCell="A10" zoomScale="150" zoomScaleNormal="100" workbookViewId="0">
      <selection activeCell="U25" sqref="U25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">
      <c r="B5" s="64" t="s">
        <v>80</v>
      </c>
      <c r="C5" s="64"/>
      <c r="D5" s="64"/>
      <c r="E5" s="64"/>
      <c r="F5" s="64"/>
      <c r="G5" s="64"/>
      <c r="H5" s="64"/>
      <c r="I5" s="64"/>
      <c r="J5" s="64"/>
      <c r="K5" s="64"/>
    </row>
    <row r="6" spans="2:16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>
      <c r="B8" s="10"/>
      <c r="C8" s="11"/>
      <c r="D8" s="12" t="s">
        <v>18</v>
      </c>
      <c r="E8" s="12"/>
      <c r="F8" s="91"/>
      <c r="G8" s="91"/>
      <c r="H8" s="12" t="s">
        <v>20</v>
      </c>
      <c r="I8" s="11"/>
      <c r="J8" s="91"/>
      <c r="K8" s="92"/>
    </row>
    <row r="9" spans="2:16" ht="18.75" customHeight="1">
      <c r="B9" s="10"/>
      <c r="C9" s="11"/>
      <c r="D9" s="12" t="s">
        <v>19</v>
      </c>
      <c r="E9" s="12"/>
      <c r="F9" s="91"/>
      <c r="G9" s="91"/>
      <c r="H9" s="12" t="s">
        <v>22</v>
      </c>
      <c r="I9" s="11"/>
      <c r="J9" s="91"/>
      <c r="K9" s="92"/>
    </row>
    <row r="10" spans="2:16" ht="18.75" customHeight="1">
      <c r="B10" s="10"/>
      <c r="C10" s="11"/>
      <c r="D10" s="12" t="s">
        <v>21</v>
      </c>
      <c r="E10" s="12"/>
      <c r="F10" s="91"/>
      <c r="G10" s="91"/>
      <c r="H10" s="12" t="s">
        <v>75</v>
      </c>
      <c r="I10" s="11"/>
      <c r="J10" s="91"/>
      <c r="K10" s="92"/>
    </row>
    <row r="11" spans="2:1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>
      <c r="B13" s="84" t="s">
        <v>23</v>
      </c>
      <c r="C13" s="86"/>
      <c r="D13" s="16" t="s">
        <v>24</v>
      </c>
      <c r="E13" s="84" t="s">
        <v>25</v>
      </c>
      <c r="F13" s="86"/>
      <c r="G13" s="17" t="s">
        <v>26</v>
      </c>
      <c r="H13" s="18" t="s">
        <v>27</v>
      </c>
      <c r="I13" s="84" t="s">
        <v>28</v>
      </c>
      <c r="J13" s="86"/>
      <c r="K13" s="17" t="s">
        <v>29</v>
      </c>
    </row>
    <row r="14" spans="2:16" ht="18" customHeight="1">
      <c r="B14" s="82">
        <v>1</v>
      </c>
      <c r="C14" s="83"/>
      <c r="D14" s="88" t="s">
        <v>81</v>
      </c>
      <c r="E14" s="81" t="s">
        <v>33</v>
      </c>
      <c r="F14" s="81"/>
      <c r="G14" s="19">
        <v>0</v>
      </c>
      <c r="H14" s="19"/>
      <c r="I14" s="77"/>
      <c r="J14" s="78"/>
      <c r="K14" s="20" t="s">
        <v>32</v>
      </c>
    </row>
    <row r="15" spans="2:16" ht="18" customHeight="1">
      <c r="B15" s="82">
        <v>2</v>
      </c>
      <c r="C15" s="83"/>
      <c r="D15" s="89"/>
      <c r="G15" s="19">
        <v>0</v>
      </c>
      <c r="H15" s="19"/>
      <c r="I15" s="77"/>
      <c r="J15" s="78"/>
      <c r="K15" s="20" t="s">
        <v>34</v>
      </c>
    </row>
    <row r="16" spans="2:16" ht="18" customHeight="1">
      <c r="B16" s="82">
        <v>3</v>
      </c>
      <c r="C16" s="83"/>
      <c r="D16" s="89"/>
      <c r="E16" s="82"/>
      <c r="F16" s="83"/>
      <c r="G16" s="19">
        <v>0</v>
      </c>
      <c r="H16" s="19"/>
      <c r="I16" s="77"/>
      <c r="J16" s="78"/>
      <c r="K16" s="20" t="s">
        <v>32</v>
      </c>
      <c r="P16" s="40"/>
    </row>
    <row r="17" spans="2:11" ht="18" customHeight="1">
      <c r="B17" s="82">
        <v>4</v>
      </c>
      <c r="C17" s="83"/>
      <c r="D17" s="89"/>
      <c r="E17" s="82"/>
      <c r="F17" s="83"/>
      <c r="G17" s="19">
        <v>0</v>
      </c>
      <c r="H17" s="19"/>
      <c r="I17" s="77"/>
      <c r="J17" s="78"/>
      <c r="K17" s="20" t="s">
        <v>37</v>
      </c>
    </row>
    <row r="18" spans="2:11" ht="18" customHeight="1">
      <c r="B18" s="82">
        <v>5</v>
      </c>
      <c r="C18" s="83"/>
      <c r="D18" s="90"/>
      <c r="E18" s="82"/>
      <c r="F18" s="83"/>
      <c r="G18" s="19">
        <v>0</v>
      </c>
      <c r="H18" s="19"/>
      <c r="I18" s="77"/>
      <c r="J18" s="78"/>
      <c r="K18" s="25"/>
    </row>
    <row r="19" spans="2:11" ht="18" customHeight="1">
      <c r="B19" s="82">
        <v>6</v>
      </c>
      <c r="C19" s="83"/>
      <c r="D19" s="88" t="s">
        <v>38</v>
      </c>
      <c r="E19" s="81"/>
      <c r="F19" s="81"/>
      <c r="G19" s="19">
        <v>0</v>
      </c>
      <c r="H19" s="19"/>
      <c r="I19" s="77"/>
      <c r="J19" s="78"/>
      <c r="K19" s="20"/>
    </row>
    <row r="20" spans="2:11" ht="18" customHeight="1">
      <c r="B20" s="82">
        <v>7</v>
      </c>
      <c r="C20" s="83"/>
      <c r="D20" s="89"/>
      <c r="E20" s="81"/>
      <c r="F20" s="81"/>
      <c r="G20" s="19">
        <v>0</v>
      </c>
      <c r="H20" s="19"/>
      <c r="I20" s="77"/>
      <c r="J20" s="78"/>
      <c r="K20" s="20"/>
    </row>
    <row r="21" spans="2:11" ht="18" customHeight="1">
      <c r="B21" s="82">
        <v>8</v>
      </c>
      <c r="C21" s="83"/>
      <c r="D21" s="90"/>
      <c r="E21" s="81"/>
      <c r="F21" s="81"/>
      <c r="G21" s="19">
        <v>0</v>
      </c>
      <c r="H21" s="19"/>
      <c r="I21" s="77"/>
      <c r="J21" s="78"/>
      <c r="K21" s="20"/>
    </row>
    <row r="22" spans="2:11" ht="18" customHeight="1">
      <c r="B22" s="84" t="s">
        <v>39</v>
      </c>
      <c r="C22" s="85"/>
      <c r="D22" s="85"/>
      <c r="E22" s="85"/>
      <c r="F22" s="86"/>
      <c r="G22" s="21">
        <f>SUM(G14:G21)</f>
        <v>0</v>
      </c>
      <c r="H22" s="21">
        <f>SUM(H14:H21)</f>
        <v>0</v>
      </c>
      <c r="I22" s="79">
        <f>SUM(I14:J21)</f>
        <v>0</v>
      </c>
      <c r="J22" s="80"/>
      <c r="K22" s="22"/>
    </row>
    <row r="23" spans="2:11" ht="18" customHeight="1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>
      <c r="B24" s="87" t="s">
        <v>27</v>
      </c>
      <c r="C24" s="87"/>
      <c r="D24" s="87"/>
      <c r="E24" s="87"/>
      <c r="F24" s="87"/>
      <c r="G24" s="87" t="s">
        <v>40</v>
      </c>
      <c r="H24" s="87"/>
      <c r="I24" s="87"/>
      <c r="J24" s="87"/>
      <c r="K24" s="17" t="s">
        <v>41</v>
      </c>
    </row>
    <row r="25" spans="2:11" ht="18" customHeight="1">
      <c r="B25" s="76">
        <f>H22</f>
        <v>0</v>
      </c>
      <c r="C25" s="76"/>
      <c r="D25" s="76"/>
      <c r="E25" s="76"/>
      <c r="F25" s="76"/>
      <c r="G25" s="76">
        <f>I22</f>
        <v>0</v>
      </c>
      <c r="H25" s="76"/>
      <c r="I25" s="76"/>
      <c r="J25" s="76"/>
      <c r="K25" s="24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42</v>
      </c>
      <c r="C27" s="11"/>
      <c r="D27" s="11"/>
      <c r="E27" s="11"/>
      <c r="F27" s="11" t="s">
        <v>43</v>
      </c>
      <c r="G27" s="11" t="s">
        <v>44</v>
      </c>
      <c r="H27" s="11"/>
      <c r="I27" s="11"/>
      <c r="J27" s="11" t="s">
        <v>45</v>
      </c>
      <c r="K27" s="11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2025-10-12T14:21:11Z</dcterms:modified>
</cp:coreProperties>
</file>