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0D50C382-2A4E-4D9A-92EA-B14CB775EE91}" xr6:coauthVersionLast="36" xr6:coauthVersionMax="36" xr10:uidLastSave="{00000000-0000-0000-0000-000000000000}"/>
  <bookViews>
    <workbookView xWindow="0" yWindow="0" windowWidth="25600" windowHeight="16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" i="3" l="1"/>
  <c r="G38" i="3" l="1"/>
  <c r="G35" i="3"/>
  <c r="G32" i="3"/>
  <c r="G29" i="3"/>
  <c r="G26" i="3"/>
  <c r="G23" i="3"/>
  <c r="G20" i="3"/>
  <c r="G17" i="3"/>
  <c r="G14" i="3"/>
  <c r="G11" i="3"/>
  <c r="F38" i="3"/>
  <c r="F35" i="3"/>
  <c r="F32" i="3"/>
  <c r="F29" i="3"/>
  <c r="F26" i="3"/>
  <c r="F23" i="3"/>
  <c r="F20" i="3"/>
  <c r="F17" i="3"/>
  <c r="F14" i="3"/>
  <c r="F11" i="3"/>
  <c r="C38" i="3"/>
  <c r="D17" i="3"/>
  <c r="C17" i="3"/>
  <c r="D14" i="3"/>
  <c r="C14" i="3"/>
  <c r="D11" i="3"/>
  <c r="C11" i="3"/>
  <c r="H22" i="3"/>
  <c r="H13" i="3"/>
  <c r="D38" i="3"/>
  <c r="H37" i="3"/>
  <c r="D35" i="3"/>
  <c r="C35" i="3"/>
  <c r="C32" i="3"/>
  <c r="C29" i="3"/>
  <c r="C26" i="3"/>
  <c r="C23" i="3"/>
  <c r="C20" i="3"/>
  <c r="D32" i="3"/>
  <c r="D29" i="3"/>
  <c r="D26" i="3"/>
  <c r="D23" i="3"/>
  <c r="D20" i="3"/>
  <c r="E8" i="3"/>
  <c r="E11" i="3" s="1"/>
  <c r="H8" i="3"/>
  <c r="H9" i="3"/>
  <c r="H10" i="3"/>
  <c r="H12" i="3"/>
  <c r="H14" i="3" s="1"/>
  <c r="H15" i="3"/>
  <c r="H16" i="3"/>
  <c r="H18" i="3"/>
  <c r="H19" i="3"/>
  <c r="H21" i="3"/>
  <c r="H24" i="3"/>
  <c r="H25" i="3"/>
  <c r="H27" i="3"/>
  <c r="H28" i="3"/>
  <c r="H30" i="3"/>
  <c r="H31" i="3"/>
  <c r="H33" i="3"/>
  <c r="H34" i="3"/>
  <c r="H36" i="3"/>
  <c r="E12" i="3"/>
  <c r="E14" i="3" s="1"/>
  <c r="E15" i="3"/>
  <c r="E17" i="3" s="1"/>
  <c r="E18" i="3"/>
  <c r="E20" i="3"/>
  <c r="E21" i="3"/>
  <c r="E23" i="3" s="1"/>
  <c r="E24" i="3"/>
  <c r="E26" i="3" s="1"/>
  <c r="E27" i="3"/>
  <c r="E29" i="3" s="1"/>
  <c r="E30" i="3"/>
  <c r="E32" i="3" s="1"/>
  <c r="E33" i="3"/>
  <c r="E35" i="3" s="1"/>
  <c r="E36" i="3"/>
  <c r="E38" i="3" s="1"/>
  <c r="I22" i="2"/>
  <c r="G25" i="2" s="1"/>
  <c r="K25" i="2" s="1"/>
  <c r="G22" i="2"/>
  <c r="H22" i="2"/>
  <c r="B25" i="2"/>
  <c r="D39" i="3" l="1"/>
  <c r="H32" i="3"/>
  <c r="H17" i="3"/>
  <c r="G39" i="3"/>
  <c r="G44" i="3" s="1"/>
  <c r="C39" i="3"/>
  <c r="H11" i="3"/>
  <c r="H35" i="3"/>
  <c r="H38" i="3"/>
  <c r="H20" i="3"/>
  <c r="E39" i="3"/>
  <c r="A44" i="3" s="1"/>
  <c r="H29" i="3"/>
  <c r="H23" i="3"/>
  <c r="H26" i="3"/>
  <c r="E44" i="3"/>
  <c r="H39" i="3" l="1"/>
  <c r="C44" i="3" s="1"/>
  <c r="I44" i="3" s="1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<sst xmlns="http://schemas.openxmlformats.org/spreadsheetml/2006/main" count="92" uniqueCount="90">
  <si>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</si>
  <si>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</si>
  <si>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</si>
  <si>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</si>
  <si>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</si>
  <si>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</si>
  <si>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</si>
  <si>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</si>
  <si>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</si>
  <si>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</si>
  <si>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</si>
  <si>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</si>
  <si>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</si>
  <si>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</si>
  <si>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</si>
  <si>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</si>
  <si>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</si>
  <si>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</si>
  <si>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</si>
  <si>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</si>
  <si>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</si>
  <si>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</si>
  <si>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</si>
  <si>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</si>
  <si>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</si>
  <si>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</si>
  <si>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</si>
  <si>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</si>
  <si>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</si>
  <si>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</si>
  <si>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</si>
  <si>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</si>
  <si>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</si>
  <si>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</si>
  <si>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</si>
  <si>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</si>
  <si>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</si>
  <si>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</si>
  <si>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</si>
  <si>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</si>
  <si>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</si>
  <si>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</si>
  <si>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</si>
  <si>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</si>
  <si>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</si>
  <si>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</si>
  <si>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</si>
  <si>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</si>
  <si>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</si>
  <si>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</si>
  <si>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</si>
  <si>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</si>
  <si>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</si>
  <si>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</si>
  <si>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</si>
  <si>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</si>
  <si>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</si>
  <si>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</si>
  <si>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</si>
  <si>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</si>
  <si>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</si>
  <si>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</si>
  <si>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</si>
  <si>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</si>
  <si>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</si>
  <si>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</si>
  <si>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</si>
  <si>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</si>
  <si>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</si>
  <si>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</si>
  <si>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</si>
  <si>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</si>
  <si>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</si>
  <si>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</si>
  <si>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</si>
  <si>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</si>
  <si>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</si>
  <si>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</si>
  <si>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</si>
  <si>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</si>
  <si>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</si>
  <si>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</si>
  <si>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</si>
  <si>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租车费</t>
    <rPh sb="0" eb="2">
      <t>zu che fe</t>
    </rPh>
    <phoneticPr fontId="1" type="noConversion"/>
  </si>
  <si>
    <t>加邮费</t>
    <rPh sb="0" eb="2">
      <t>jia you fe</t>
    </rPh>
    <phoneticPr fontId="1" type="noConversion"/>
  </si>
  <si>
    <t>别克管理层早餐</t>
    <rPh sb="0" eb="2">
      <t>bie k</t>
    </rPh>
    <phoneticPr fontId="1" type="noConversion"/>
  </si>
  <si>
    <t>行李超重费用</t>
    <rPh sb="0" eb="2">
      <t>xing l</t>
    </rPh>
    <phoneticPr fontId="1" type="noConversion"/>
  </si>
  <si>
    <t>行李打包费用</t>
    <rPh sb="0" eb="1">
      <t>xing li da che fe</t>
    </rPh>
    <phoneticPr fontId="1" type="noConversion"/>
  </si>
  <si>
    <t>团号：HMOA-190210-SXY601</t>
    <phoneticPr fontId="1" type="noConversion"/>
  </si>
  <si>
    <t>会议日期：2月11日-2月19日</t>
    <rPh sb="0" eb="4">
      <t>yu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</si>
</sst>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A34" zoomScaleNormal="100" workbookViewId="0">
      <selection activeCell="I46" sqref="I46"/>
    </sheetView>
  </sheetViews>
  <sheetFormatPr defaultColWidth="8.81640625" defaultRowHeight="21" customHeight="1" x14ac:dyDescent="0.25"/>
  <cols>
    <col min="1" max="1" width="9" style="1"/>
    <col min="2" max="2" width="16.6328125" bestFit="1" customWidth="1"/>
    <col min="3" max="3" width="9" style="31"/>
    <col min="6" max="6" width="11" bestFit="1" customWidth="1"/>
    <col min="8" max="8" width="11" bestFit="1" customWidth="1"/>
    <col min="9" max="9" width="24.816406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H4" s="45" t="s">
        <v>88</v>
      </c>
      <c r="I4" s="45"/>
      <c r="J4" s="45" t="s">
        <v>89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 x14ac:dyDescent="0.25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25">
      <c r="A8" s="73">
        <v>1</v>
      </c>
      <c r="B8" s="59" t="s">
        <v>2</v>
      </c>
      <c r="C8" s="61">
        <v>0</v>
      </c>
      <c r="D8" s="62"/>
      <c r="E8" s="61">
        <f>C8*D8</f>
        <v>0</v>
      </c>
      <c r="F8" s="38">
        <v>7112.63</v>
      </c>
      <c r="G8" s="38">
        <v>0</v>
      </c>
      <c r="H8" s="38">
        <f t="shared" ref="H8:H36" si="0">F8+G8</f>
        <v>7112.63</v>
      </c>
      <c r="I8" s="2" t="s">
        <v>83</v>
      </c>
      <c r="J8" s="65" t="s">
        <v>77</v>
      </c>
    </row>
    <row r="9" spans="1:12" ht="21" customHeight="1" x14ac:dyDescent="0.25">
      <c r="A9" s="73"/>
      <c r="B9" s="59"/>
      <c r="C9" s="61"/>
      <c r="D9" s="62"/>
      <c r="E9" s="61"/>
      <c r="F9" s="38">
        <v>400</v>
      </c>
      <c r="G9" s="38">
        <v>0</v>
      </c>
      <c r="H9" s="38">
        <f t="shared" si="0"/>
        <v>400</v>
      </c>
      <c r="I9" s="2" t="s">
        <v>84</v>
      </c>
      <c r="J9" s="66"/>
    </row>
    <row r="10" spans="1:12" ht="21" customHeight="1" x14ac:dyDescent="0.25">
      <c r="A10" s="73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s="33" customFormat="1" ht="21" customHeight="1" x14ac:dyDescent="0.25">
      <c r="A11" s="36"/>
      <c r="B11" s="32" t="s">
        <v>52</v>
      </c>
      <c r="C11" s="39">
        <f>SUM(C8)</f>
        <v>0</v>
      </c>
      <c r="D11" s="39">
        <f>SUM(D8)</f>
        <v>0</v>
      </c>
      <c r="E11" s="39">
        <f>SUM(E8)</f>
        <v>0</v>
      </c>
      <c r="F11" s="39">
        <f>SUM(F8:F10)</f>
        <v>7512.63</v>
      </c>
      <c r="G11" s="39">
        <f>SUM(G8:G10)</f>
        <v>0</v>
      </c>
      <c r="H11" s="39">
        <f>SUM(H8:H10)</f>
        <v>7512.63</v>
      </c>
      <c r="I11" s="37"/>
      <c r="J11" s="67"/>
    </row>
    <row r="12" spans="1:12" ht="21" customHeight="1" x14ac:dyDescent="0.25">
      <c r="A12" s="50">
        <v>2</v>
      </c>
      <c r="B12" s="52" t="s">
        <v>53</v>
      </c>
      <c r="C12" s="54">
        <v>0</v>
      </c>
      <c r="D12" s="50"/>
      <c r="E12" s="54">
        <f t="shared" ref="E12:E36" si="1">C12*D12</f>
        <v>0</v>
      </c>
      <c r="F12" s="38">
        <v>0</v>
      </c>
      <c r="G12" s="38">
        <v>0</v>
      </c>
      <c r="H12" s="38">
        <f t="shared" si="0"/>
        <v>0</v>
      </c>
      <c r="I12" s="2"/>
      <c r="J12" s="56" t="s">
        <v>69</v>
      </c>
    </row>
    <row r="13" spans="1:12" ht="21" customHeight="1" x14ac:dyDescent="0.25">
      <c r="A13" s="51"/>
      <c r="B13" s="53"/>
      <c r="C13" s="55"/>
      <c r="D13" s="51"/>
      <c r="E13" s="55"/>
      <c r="F13" s="38">
        <v>0</v>
      </c>
      <c r="G13" s="38">
        <v>0</v>
      </c>
      <c r="H13" s="38">
        <f t="shared" ref="H13" si="2">F13+G13</f>
        <v>0</v>
      </c>
      <c r="I13" s="2"/>
      <c r="J13" s="66"/>
    </row>
    <row r="14" spans="1:12" s="33" customFormat="1" ht="21" customHeight="1" x14ac:dyDescent="0.25">
      <c r="A14" s="36"/>
      <c r="B14" s="32" t="s">
        <v>54</v>
      </c>
      <c r="C14" s="39">
        <f>SUM(C12)</f>
        <v>0</v>
      </c>
      <c r="D14" s="39">
        <f>SUM(D12)</f>
        <v>0</v>
      </c>
      <c r="E14" s="39">
        <f>SUM(E12)</f>
        <v>0</v>
      </c>
      <c r="F14" s="39">
        <f>SUM(F12:F13)</f>
        <v>0</v>
      </c>
      <c r="G14" s="39">
        <f>SUM(G12:G13)</f>
        <v>0</v>
      </c>
      <c r="H14" s="39">
        <f>SUM(H12:H13)</f>
        <v>0</v>
      </c>
      <c r="I14" s="37"/>
      <c r="J14" s="67"/>
    </row>
    <row r="15" spans="1:12" ht="21" customHeight="1" x14ac:dyDescent="0.25">
      <c r="A15" s="73">
        <v>3</v>
      </c>
      <c r="B15" s="59" t="s">
        <v>55</v>
      </c>
      <c r="C15" s="61">
        <v>0</v>
      </c>
      <c r="D15" s="62"/>
      <c r="E15" s="61">
        <f t="shared" si="1"/>
        <v>0</v>
      </c>
      <c r="F15" s="38">
        <v>0</v>
      </c>
      <c r="G15" s="38">
        <v>0</v>
      </c>
      <c r="H15" s="38">
        <f t="shared" si="0"/>
        <v>0</v>
      </c>
      <c r="I15" s="2"/>
      <c r="J15" s="63" t="s">
        <v>70</v>
      </c>
    </row>
    <row r="16" spans="1:12" ht="21" customHeight="1" x14ac:dyDescent="0.25">
      <c r="A16" s="73"/>
      <c r="B16" s="59"/>
      <c r="C16" s="61"/>
      <c r="D16" s="62"/>
      <c r="E16" s="61"/>
      <c r="F16" s="38">
        <v>0</v>
      </c>
      <c r="G16" s="38">
        <v>0</v>
      </c>
      <c r="H16" s="38">
        <f t="shared" si="0"/>
        <v>0</v>
      </c>
      <c r="I16" s="2"/>
      <c r="J16" s="57"/>
    </row>
    <row r="17" spans="1:10" s="33" customFormat="1" ht="21" customHeight="1" x14ac:dyDescent="0.25">
      <c r="A17" s="36"/>
      <c r="B17" s="32" t="s">
        <v>56</v>
      </c>
      <c r="C17" s="39">
        <f>SUM(C15)</f>
        <v>0</v>
      </c>
      <c r="D17" s="39">
        <f>SUM(D15)</f>
        <v>0</v>
      </c>
      <c r="E17" s="39">
        <f>SUM(E15)</f>
        <v>0</v>
      </c>
      <c r="F17" s="39">
        <f>SUM(F15:F16)</f>
        <v>0</v>
      </c>
      <c r="G17" s="39">
        <f>SUM(G15:G16)</f>
        <v>0</v>
      </c>
      <c r="H17" s="39">
        <f>SUM(H15:H16)</f>
        <v>0</v>
      </c>
      <c r="I17" s="37"/>
      <c r="J17" s="58"/>
    </row>
    <row r="18" spans="1:10" ht="21" customHeight="1" x14ac:dyDescent="0.25">
      <c r="A18" s="73">
        <v>4</v>
      </c>
      <c r="B18" s="59" t="s">
        <v>4</v>
      </c>
      <c r="C18" s="61">
        <v>0</v>
      </c>
      <c r="D18" s="62"/>
      <c r="E18" s="61">
        <f t="shared" si="1"/>
        <v>0</v>
      </c>
      <c r="F18" s="38">
        <v>350</v>
      </c>
      <c r="G18" s="38">
        <v>0</v>
      </c>
      <c r="H18" s="38">
        <f t="shared" si="0"/>
        <v>350</v>
      </c>
      <c r="I18" s="2" t="s">
        <v>85</v>
      </c>
      <c r="J18" s="63" t="s">
        <v>71</v>
      </c>
    </row>
    <row r="19" spans="1:10" ht="21" customHeight="1" x14ac:dyDescent="0.25">
      <c r="A19" s="73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s="33" customFormat="1" ht="21" customHeight="1" x14ac:dyDescent="0.25">
      <c r="A20" s="36"/>
      <c r="B20" s="32" t="s">
        <v>57</v>
      </c>
      <c r="C20" s="39">
        <f>SUM(C18)</f>
        <v>0</v>
      </c>
      <c r="D20" s="39">
        <f t="shared" ref="D20:E20" si="3">SUM(D18)</f>
        <v>0</v>
      </c>
      <c r="E20" s="39">
        <f t="shared" si="3"/>
        <v>0</v>
      </c>
      <c r="F20" s="39">
        <f>SUM(F18:F19)</f>
        <v>350</v>
      </c>
      <c r="G20" s="39">
        <f t="shared" ref="G20" si="4">SUM(G18:G19)</f>
        <v>0</v>
      </c>
      <c r="H20" s="39">
        <f>SUM(H18:H19)</f>
        <v>350</v>
      </c>
      <c r="I20" s="37"/>
      <c r="J20" s="58"/>
    </row>
    <row r="21" spans="1:10" ht="21" customHeight="1" x14ac:dyDescent="0.25">
      <c r="A21" s="50">
        <v>5</v>
      </c>
      <c r="B21" s="52" t="s">
        <v>58</v>
      </c>
      <c r="C21" s="54">
        <v>0</v>
      </c>
      <c r="D21" s="50"/>
      <c r="E21" s="54">
        <f t="shared" si="1"/>
        <v>0</v>
      </c>
      <c r="F21" s="38">
        <v>314.39999999999998</v>
      </c>
      <c r="G21" s="38">
        <v>0</v>
      </c>
      <c r="H21" s="38">
        <f t="shared" si="0"/>
        <v>314.39999999999998</v>
      </c>
      <c r="I21" s="2"/>
      <c r="J21" s="56" t="s">
        <v>72</v>
      </c>
    </row>
    <row r="22" spans="1:10" ht="21" customHeight="1" x14ac:dyDescent="0.25">
      <c r="A22" s="51"/>
      <c r="B22" s="53"/>
      <c r="C22" s="55"/>
      <c r="D22" s="51"/>
      <c r="E22" s="55"/>
      <c r="F22" s="38">
        <v>0</v>
      </c>
      <c r="G22" s="38">
        <v>0</v>
      </c>
      <c r="H22" s="38">
        <f t="shared" ref="H22" si="5">F22+G22</f>
        <v>0</v>
      </c>
      <c r="I22" s="2"/>
      <c r="J22" s="66"/>
    </row>
    <row r="23" spans="1:10" s="33" customFormat="1" ht="21" customHeight="1" x14ac:dyDescent="0.25">
      <c r="A23" s="36"/>
      <c r="B23" s="32" t="s">
        <v>63</v>
      </c>
      <c r="C23" s="39">
        <f>SUM(C21)</f>
        <v>0</v>
      </c>
      <c r="D23" s="39">
        <f t="shared" ref="D23:E23" si="6">SUM(D21)</f>
        <v>0</v>
      </c>
      <c r="E23" s="39">
        <f t="shared" si="6"/>
        <v>0</v>
      </c>
      <c r="F23" s="39">
        <f>SUM(F21:F22)</f>
        <v>314.39999999999998</v>
      </c>
      <c r="G23" s="39">
        <f>SUM(G21:G22)</f>
        <v>0</v>
      </c>
      <c r="H23" s="39">
        <f t="shared" ref="H23" si="7">SUM(H21:H22)</f>
        <v>314.39999999999998</v>
      </c>
      <c r="I23" s="37"/>
      <c r="J23" s="67"/>
    </row>
    <row r="24" spans="1:10" ht="21" customHeight="1" x14ac:dyDescent="0.25">
      <c r="A24" s="73">
        <v>6</v>
      </c>
      <c r="B24" s="59" t="s">
        <v>59</v>
      </c>
      <c r="C24" s="61">
        <v>0</v>
      </c>
      <c r="D24" s="62"/>
      <c r="E24" s="61">
        <f t="shared" si="1"/>
        <v>0</v>
      </c>
      <c r="F24" s="38">
        <v>0</v>
      </c>
      <c r="G24" s="38">
        <v>0</v>
      </c>
      <c r="H24" s="38">
        <f t="shared" si="0"/>
        <v>0</v>
      </c>
      <c r="I24" s="2"/>
      <c r="J24" s="56" t="s">
        <v>73</v>
      </c>
    </row>
    <row r="25" spans="1:10" ht="21" customHeight="1" x14ac:dyDescent="0.25">
      <c r="A25" s="73"/>
      <c r="B25" s="59"/>
      <c r="C25" s="61"/>
      <c r="D25" s="62"/>
      <c r="E25" s="61"/>
      <c r="F25" s="38">
        <v>0</v>
      </c>
      <c r="G25" s="38">
        <v>0</v>
      </c>
      <c r="H25" s="38">
        <f t="shared" si="0"/>
        <v>0</v>
      </c>
      <c r="I25" s="2"/>
      <c r="J25" s="57"/>
    </row>
    <row r="26" spans="1:10" s="33" customFormat="1" ht="21" customHeight="1" x14ac:dyDescent="0.25">
      <c r="A26" s="36"/>
      <c r="B26" s="32" t="s">
        <v>64</v>
      </c>
      <c r="C26" s="39">
        <f>SUM(C24)</f>
        <v>0</v>
      </c>
      <c r="D26" s="39">
        <f>SUM(D24)</f>
        <v>0</v>
      </c>
      <c r="E26" s="39">
        <f>SUM(E24)</f>
        <v>0</v>
      </c>
      <c r="F26" s="39">
        <f>SUM(F24:F25)</f>
        <v>0</v>
      </c>
      <c r="G26" s="39">
        <f>SUM(G24:G25)</f>
        <v>0</v>
      </c>
      <c r="H26" s="39">
        <f>SUM(H24:H25)</f>
        <v>0</v>
      </c>
      <c r="I26" s="37"/>
      <c r="J26" s="58"/>
    </row>
    <row r="27" spans="1:10" ht="21" customHeight="1" x14ac:dyDescent="0.25">
      <c r="A27" s="73">
        <v>7</v>
      </c>
      <c r="B27" s="59" t="s">
        <v>60</v>
      </c>
      <c r="C27" s="61">
        <v>0</v>
      </c>
      <c r="D27" s="62"/>
      <c r="E27" s="61">
        <f t="shared" si="1"/>
        <v>0</v>
      </c>
      <c r="F27" s="38">
        <v>0</v>
      </c>
      <c r="G27" s="38">
        <v>0</v>
      </c>
      <c r="H27" s="38">
        <f t="shared" si="0"/>
        <v>0</v>
      </c>
      <c r="I27" s="2"/>
      <c r="J27" s="47"/>
    </row>
    <row r="28" spans="1:10" ht="21" customHeight="1" x14ac:dyDescent="0.25">
      <c r="A28" s="73"/>
      <c r="B28" s="59"/>
      <c r="C28" s="61"/>
      <c r="D28" s="62"/>
      <c r="E28" s="61"/>
      <c r="F28" s="38">
        <v>0</v>
      </c>
      <c r="G28" s="38">
        <v>0</v>
      </c>
      <c r="H28" s="38">
        <f t="shared" si="0"/>
        <v>0</v>
      </c>
      <c r="I28" s="2"/>
      <c r="J28" s="48"/>
    </row>
    <row r="29" spans="1:10" s="33" customFormat="1" ht="21" customHeight="1" x14ac:dyDescent="0.25">
      <c r="A29" s="36"/>
      <c r="B29" s="32" t="s">
        <v>65</v>
      </c>
      <c r="C29" s="39">
        <f>SUM(C27)</f>
        <v>0</v>
      </c>
      <c r="D29" s="39">
        <f>SUM(D27)</f>
        <v>0</v>
      </c>
      <c r="E29" s="39">
        <f>SUM(E27)</f>
        <v>0</v>
      </c>
      <c r="F29" s="39">
        <f>SUM(F27:F28)</f>
        <v>0</v>
      </c>
      <c r="G29" s="39">
        <f>SUM(G27:G28)</f>
        <v>0</v>
      </c>
      <c r="H29" s="39">
        <f>SUM(H27:H28)</f>
        <v>0</v>
      </c>
      <c r="I29" s="37"/>
      <c r="J29" s="49"/>
    </row>
    <row r="30" spans="1:10" ht="21" customHeight="1" x14ac:dyDescent="0.25">
      <c r="A30" s="73">
        <v>8</v>
      </c>
      <c r="B30" s="59" t="s">
        <v>3</v>
      </c>
      <c r="C30" s="61">
        <v>0</v>
      </c>
      <c r="D30" s="62"/>
      <c r="E30" s="61">
        <f t="shared" si="1"/>
        <v>0</v>
      </c>
      <c r="F30" s="38">
        <v>0</v>
      </c>
      <c r="G30" s="38">
        <v>0</v>
      </c>
      <c r="H30" s="38">
        <f t="shared" si="0"/>
        <v>0</v>
      </c>
      <c r="I30" s="2"/>
      <c r="J30" s="63" t="s">
        <v>74</v>
      </c>
    </row>
    <row r="31" spans="1:10" ht="21" customHeight="1" x14ac:dyDescent="0.25">
      <c r="A31" s="73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61</v>
      </c>
      <c r="C32" s="39">
        <f>SUM(C30)</f>
        <v>0</v>
      </c>
      <c r="D32" s="39">
        <f t="shared" ref="D32:E32" si="8">SUM(D30)</f>
        <v>0</v>
      </c>
      <c r="E32" s="39">
        <f t="shared" si="8"/>
        <v>0</v>
      </c>
      <c r="F32" s="39">
        <f>SUM(F30:F31)</f>
        <v>0</v>
      </c>
      <c r="G32" s="39">
        <f t="shared" ref="G32:H32" si="9">SUM(G30:G31)</f>
        <v>0</v>
      </c>
      <c r="H32" s="39">
        <f t="shared" si="9"/>
        <v>0</v>
      </c>
      <c r="I32" s="37"/>
      <c r="J32" s="58"/>
    </row>
    <row r="33" spans="1:10" ht="21" customHeight="1" x14ac:dyDescent="0.25">
      <c r="A33" s="73">
        <v>9</v>
      </c>
      <c r="B33" s="59" t="s">
        <v>62</v>
      </c>
      <c r="C33" s="61">
        <v>0</v>
      </c>
      <c r="D33" s="62"/>
      <c r="E33" s="61">
        <f t="shared" si="1"/>
        <v>0</v>
      </c>
      <c r="F33" s="38">
        <v>0</v>
      </c>
      <c r="G33" s="38">
        <v>0</v>
      </c>
      <c r="H33" s="38">
        <f t="shared" si="0"/>
        <v>0</v>
      </c>
      <c r="I33" s="2"/>
      <c r="J33" s="56" t="s">
        <v>75</v>
      </c>
    </row>
    <row r="34" spans="1:10" ht="21" customHeight="1" x14ac:dyDescent="0.25">
      <c r="A34" s="73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66"/>
    </row>
    <row r="35" spans="1:10" s="33" customFormat="1" ht="21" customHeight="1" x14ac:dyDescent="0.25">
      <c r="A35" s="36"/>
      <c r="B35" s="32" t="s">
        <v>66</v>
      </c>
      <c r="C35" s="39">
        <f>SUM(C33)</f>
        <v>0</v>
      </c>
      <c r="D35" s="39">
        <f>SUM(D33)</f>
        <v>0</v>
      </c>
      <c r="E35" s="39">
        <f>SUM(E33)</f>
        <v>0</v>
      </c>
      <c r="F35" s="39">
        <f>SUM(F33:F34)</f>
        <v>0</v>
      </c>
      <c r="G35" s="39">
        <f>SUM(G33:G34)</f>
        <v>0</v>
      </c>
      <c r="H35" s="39">
        <f>SUM(H33:H34)</f>
        <v>0</v>
      </c>
      <c r="I35" s="37"/>
      <c r="J35" s="67"/>
    </row>
    <row r="36" spans="1:10" ht="21" customHeight="1" x14ac:dyDescent="0.25">
      <c r="A36" s="50">
        <v>10</v>
      </c>
      <c r="B36" s="59" t="s">
        <v>5</v>
      </c>
      <c r="C36" s="61">
        <v>0</v>
      </c>
      <c r="D36" s="62"/>
      <c r="E36" s="61">
        <f t="shared" si="1"/>
        <v>0</v>
      </c>
      <c r="F36" s="38">
        <v>430</v>
      </c>
      <c r="G36" s="38">
        <v>0</v>
      </c>
      <c r="H36" s="38">
        <f t="shared" si="0"/>
        <v>430</v>
      </c>
      <c r="I36" s="2" t="s">
        <v>86</v>
      </c>
      <c r="J36" s="47"/>
    </row>
    <row r="37" spans="1:10" ht="21" customHeight="1" x14ac:dyDescent="0.25">
      <c r="A37" s="60"/>
      <c r="B37" s="59"/>
      <c r="C37" s="61"/>
      <c r="D37" s="62"/>
      <c r="E37" s="61"/>
      <c r="F37" s="38">
        <v>580</v>
      </c>
      <c r="G37" s="38">
        <v>0</v>
      </c>
      <c r="H37" s="38">
        <f t="shared" ref="H37" si="10">F37+G37</f>
        <v>580</v>
      </c>
      <c r="I37" s="2" t="s">
        <v>87</v>
      </c>
      <c r="J37" s="48"/>
    </row>
    <row r="38" spans="1:10" s="33" customFormat="1" ht="21" customHeight="1" x14ac:dyDescent="0.25">
      <c r="A38" s="36"/>
      <c r="B38" s="32" t="s">
        <v>67</v>
      </c>
      <c r="C38" s="39">
        <f>SUM(C36)</f>
        <v>0</v>
      </c>
      <c r="D38" s="39">
        <f>SUM(D36)</f>
        <v>0</v>
      </c>
      <c r="E38" s="39">
        <f>SUM(E36)</f>
        <v>0</v>
      </c>
      <c r="F38" s="39">
        <f>SUM(F36:F37)</f>
        <v>1010</v>
      </c>
      <c r="G38" s="39">
        <f>SUM(G36:G37)</f>
        <v>0</v>
      </c>
      <c r="H38" s="39">
        <f>SUM(H36:H37)</f>
        <v>1010</v>
      </c>
      <c r="I38" s="37"/>
      <c r="J38" s="49"/>
    </row>
    <row r="39" spans="1:10" ht="21" customHeight="1" x14ac:dyDescent="0.25">
      <c r="A39" s="36"/>
      <c r="B39" s="32" t="s">
        <v>68</v>
      </c>
      <c r="C39" s="39">
        <f>SUM(C38,C35,C32,C29,C26,C23,C20,C17,C14,C11)</f>
        <v>0</v>
      </c>
      <c r="D39" s="39">
        <f>SUM(D38,D35,D32,D29,D26,D23,D20,D17,D14,D11)</f>
        <v>0</v>
      </c>
      <c r="E39" s="39">
        <f>SUM(E38,E35,E32,E29,E26,E23,E20,E17,E14,E11)</f>
        <v>0</v>
      </c>
      <c r="F39" s="39">
        <f>SUM(F38,F35,F32,F29,F26,F23,F20,F17,F14,F11)</f>
        <v>9187.0300000000007</v>
      </c>
      <c r="G39" s="39">
        <f>SUM(G38,G35,G32,G29,G26,G23,G20,G17,G14,G11)</f>
        <v>0</v>
      </c>
      <c r="H39" s="39">
        <f>SUM(H38,H35,H32,H29,H26,H23,H20,H17,H14,H11)</f>
        <v>9187.0300000000007</v>
      </c>
      <c r="I39" s="37"/>
      <c r="J39" s="41"/>
    </row>
    <row r="43" spans="1:10" ht="21" customHeight="1" x14ac:dyDescent="0.25">
      <c r="A43" s="71" t="s">
        <v>12</v>
      </c>
      <c r="B43" s="72"/>
      <c r="C43" s="70" t="s">
        <v>13</v>
      </c>
      <c r="D43" s="70"/>
      <c r="E43" s="70" t="s">
        <v>17</v>
      </c>
      <c r="F43" s="70"/>
      <c r="G43" s="70" t="s">
        <v>18</v>
      </c>
      <c r="H43" s="70"/>
      <c r="I43" s="34" t="s">
        <v>14</v>
      </c>
    </row>
    <row r="44" spans="1:10" ht="21" customHeight="1" x14ac:dyDescent="0.25">
      <c r="A44" s="68">
        <f>E39</f>
        <v>0</v>
      </c>
      <c r="B44" s="69"/>
      <c r="C44" s="69">
        <f>H39</f>
        <v>9187.0300000000007</v>
      </c>
      <c r="D44" s="69"/>
      <c r="E44" s="69">
        <f>F39</f>
        <v>9187.0300000000007</v>
      </c>
      <c r="F44" s="69"/>
      <c r="G44" s="69">
        <f>G39</f>
        <v>0</v>
      </c>
      <c r="H44" s="69"/>
      <c r="I44" s="35">
        <f>A44-C44</f>
        <v>-9187.0300000000007</v>
      </c>
    </row>
    <row r="46" spans="1:10" ht="21" customHeight="1" x14ac:dyDescent="0.25">
      <c r="A46" s="42" t="s">
        <v>79</v>
      </c>
      <c r="B46" s="43"/>
      <c r="C46" s="44" t="s">
        <v>80</v>
      </c>
      <c r="D46" s="42"/>
      <c r="E46" s="42" t="s">
        <v>81</v>
      </c>
      <c r="F46" s="42"/>
      <c r="G46" s="42" t="s">
        <v>82</v>
      </c>
      <c r="H46" s="42"/>
      <c r="I46" s="43"/>
    </row>
  </sheetData>
  <mergeCells count="76">
    <mergeCell ref="C2:H2"/>
    <mergeCell ref="B6:B7"/>
    <mergeCell ref="C6:E6"/>
    <mergeCell ref="F6:I6"/>
    <mergeCell ref="A6:A7"/>
    <mergeCell ref="B8:B10"/>
    <mergeCell ref="A8:A10"/>
    <mergeCell ref="C8:C10"/>
    <mergeCell ref="D8:D10"/>
    <mergeCell ref="E8:E10"/>
    <mergeCell ref="E33:E34"/>
    <mergeCell ref="C24:C25"/>
    <mergeCell ref="A15:A16"/>
    <mergeCell ref="A18:A19"/>
    <mergeCell ref="A24:A25"/>
    <mergeCell ref="A27:A28"/>
    <mergeCell ref="A30:A31"/>
    <mergeCell ref="B15:B16"/>
    <mergeCell ref="B18:B19"/>
    <mergeCell ref="B24:B25"/>
    <mergeCell ref="B27:B28"/>
    <mergeCell ref="B30:B31"/>
    <mergeCell ref="B21:B22"/>
    <mergeCell ref="J18:J20"/>
    <mergeCell ref="J27:J29"/>
    <mergeCell ref="J33:J35"/>
    <mergeCell ref="J21:J23"/>
    <mergeCell ref="A44:B44"/>
    <mergeCell ref="C43:D43"/>
    <mergeCell ref="C44:D44"/>
    <mergeCell ref="E43:F43"/>
    <mergeCell ref="E44:F44"/>
    <mergeCell ref="G43:H43"/>
    <mergeCell ref="G44:H44"/>
    <mergeCell ref="A43:B43"/>
    <mergeCell ref="A33:A34"/>
    <mergeCell ref="B33:B34"/>
    <mergeCell ref="C33:C34"/>
    <mergeCell ref="D33:D34"/>
    <mergeCell ref="D24:D25"/>
    <mergeCell ref="E24:E25"/>
    <mergeCell ref="C27:C28"/>
    <mergeCell ref="D27:D28"/>
    <mergeCell ref="E27:E28"/>
    <mergeCell ref="J6:J7"/>
    <mergeCell ref="C30:C31"/>
    <mergeCell ref="E30:E31"/>
    <mergeCell ref="D30:D31"/>
    <mergeCell ref="C15:C16"/>
    <mergeCell ref="E15:E16"/>
    <mergeCell ref="D15:D16"/>
    <mergeCell ref="D18:D19"/>
    <mergeCell ref="C21:C22"/>
    <mergeCell ref="D21:D22"/>
    <mergeCell ref="E21:E22"/>
    <mergeCell ref="C18:C19"/>
    <mergeCell ref="E18:E19"/>
    <mergeCell ref="J8:J11"/>
    <mergeCell ref="J12:J14"/>
    <mergeCell ref="J30:J32"/>
    <mergeCell ref="J4:J5"/>
    <mergeCell ref="H4:I5"/>
    <mergeCell ref="J36:J38"/>
    <mergeCell ref="A12:A13"/>
    <mergeCell ref="B12:B13"/>
    <mergeCell ref="C12:C13"/>
    <mergeCell ref="D12:D13"/>
    <mergeCell ref="E12:E13"/>
    <mergeCell ref="A21:A22"/>
    <mergeCell ref="J24:J26"/>
    <mergeCell ref="B36:B37"/>
    <mergeCell ref="A36:A37"/>
    <mergeCell ref="C36:C37"/>
    <mergeCell ref="D36:D37"/>
    <mergeCell ref="E36:E37"/>
    <mergeCell ref="J15:J1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K15" sqref="K15"/>
    </sheetView>
  </sheetViews>
  <sheetFormatPr defaultColWidth="8.81640625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/>
      <c r="G8" s="95"/>
      <c r="H8" s="12" t="s">
        <v>20</v>
      </c>
      <c r="I8" s="11"/>
      <c r="J8" s="95"/>
      <c r="K8" s="96"/>
    </row>
    <row r="9" spans="2:11" ht="18.75" customHeight="1" x14ac:dyDescent="0.25">
      <c r="B9" s="10"/>
      <c r="C9" s="11"/>
      <c r="D9" s="12" t="s">
        <v>21</v>
      </c>
      <c r="E9" s="12"/>
      <c r="F9" s="95"/>
      <c r="G9" s="95"/>
      <c r="H9" s="12" t="s">
        <v>22</v>
      </c>
      <c r="I9" s="11"/>
      <c r="J9" s="95"/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/>
      <c r="G10" s="95"/>
      <c r="H10" s="12" t="s">
        <v>24</v>
      </c>
      <c r="I10" s="13"/>
      <c r="J10" s="95"/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2017-02-16T08:55:24Z</cp:lastPrinted>
  <dcterms:created xsi:type="dcterms:W3CDTF">2014-04-15T08:52:03Z</dcterms:created>
  <dcterms:modified xsi:type="dcterms:W3CDTF">2019-02-26T09:23:38Z</dcterms:modified>
</cp:coreProperties>
</file>