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7CD7F812-AAC9-E94D-91E4-20D51377769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6" r:id="rId1"/>
  </sheets>
  <definedNames>
    <definedName name="_xlnm.Print_Area" localSheetId="0">马洁差旅!$A$1:$K$30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16" i="6" l="1"/>
  <c r="I24" i="6" l="1"/>
  <c r="H24" i="6"/>
  <c r="B27" i="6" l="1"/>
  <c r="G27" i="6" l="1"/>
  <c r="K27" i="6" s="1"/>
</calcChain>
</file>

<file path=xl/sharedStrings.xml><?xml version="1.0" encoding="utf-8"?>
<sst xmlns="http://schemas.openxmlformats.org/spreadsheetml/2006/main" count="52" uniqueCount="45">
  <si>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</si>
  <si>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</si>
  <si>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</si>
  <si>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</si>
  <si>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</si>
  <si>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</si>
  <si>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</si>
  <si>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</si>
  <si>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</si>
  <si>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</si>
  <si>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</si>
  <si>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</si>
  <si>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</si>
  <si>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</si>
  <si>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</si>
  <si>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</si>
  <si>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</si>
  <si>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</si>
  <si>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餐费</t>
  </si>
  <si>
    <t>报销人:</t>
  </si>
  <si>
    <t>合规:</t>
  </si>
  <si>
    <t>【员工差旅报销单】</t>
  </si>
  <si>
    <t>马洁</t>
  </si>
  <si>
    <t>实际报销金额</t>
  </si>
  <si>
    <t>合格发票金额</t>
  </si>
  <si>
    <t>不合格发票金额</t>
  </si>
  <si>
    <t>补票金额</t>
  </si>
  <si>
    <t>报销总金额</t>
  </si>
  <si>
    <t>住宿</t>
    <phoneticPr fontId="8" type="noConversion"/>
  </si>
  <si>
    <t>马洁</t>
    <phoneticPr fontId="8" type="noConversion"/>
  </si>
  <si>
    <t>业务2组</t>
    <phoneticPr fontId="8" type="noConversion"/>
  </si>
  <si>
    <t>餐费</t>
    <phoneticPr fontId="8" type="noConversion"/>
  </si>
  <si>
    <t>北京</t>
    <phoneticPr fontId="8" type="noConversion"/>
  </si>
  <si>
    <t>2025.6.16</t>
    <phoneticPr fontId="8" type="noConversion"/>
  </si>
  <si>
    <t>HMJB-250613-NND491</t>
    <phoneticPr fontId="8" type="noConversion"/>
  </si>
  <si>
    <t>2025.6.13-6.15</t>
    <phoneticPr fontId="8" type="noConversion"/>
  </si>
  <si>
    <t>6.13-6.15 2晚</t>
    <phoneticPr fontId="8" type="noConversion"/>
  </si>
  <si>
    <t>郭海燕 网约车</t>
    <phoneticPr fontId="8" type="noConversion"/>
  </si>
  <si>
    <t>郭海燕</t>
    <phoneticPr fontId="8" type="noConversion"/>
  </si>
  <si>
    <t>6.14 午餐</t>
    <phoneticPr fontId="8" type="noConversion"/>
  </si>
  <si>
    <t>6.14 晚餐</t>
    <phoneticPr fontId="8" type="noConversion"/>
  </si>
  <si>
    <t>马洁 网约车41.17+33.6+51.8</t>
    <phoneticPr fontId="8" type="noConversion"/>
  </si>
  <si>
    <t>6.13 晚餐 91.6+0.4</t>
    <phoneticPr fontId="8" type="noConversion"/>
  </si>
  <si>
    <t xml:space="preserve">6.13 午餐 </t>
    <phoneticPr fontId="8" type="noConversion"/>
  </si>
  <si>
    <t>6.13 晚餐 31.9+3.2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</si>
</sst>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4" fillId="0" borderId="14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14" xfId="2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0" fontId="3" fillId="3" borderId="14" xfId="2" applyFont="1" applyFill="1" applyBorder="1">
      <alignment vertical="center"/>
    </xf>
    <xf numFmtId="0" fontId="3" fillId="3" borderId="14" xfId="2" applyFont="1" applyFill="1" applyBorder="1" applyAlignment="1">
      <alignment horizontal="left"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10" xfId="2" applyNumberFormat="1" applyFont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10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10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241300</xdr:colOff>
      <xdr:row>4</xdr:row>
      <xdr:rowOff>117475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B1:N34"/>
  <sheetViews>
    <sheetView tabSelected="1" zoomScaleNormal="100" workbookViewId="0">
      <selection activeCell="K22" sqref="K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1.5" customWidth="1"/>
    <col min="15" max="16" width="11.5" customWidth="1"/>
    <col min="17" max="17" width="13" bestFit="1" customWidth="1"/>
    <col min="18" max="18" width="13" customWidth="1"/>
    <col min="19" max="19" width="12.66406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6" t="s">
        <v>21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7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2:11" ht="17"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2:11" ht="20" customHeight="1">
      <c r="B6" s="2"/>
      <c r="C6" s="3"/>
      <c r="D6" s="4" t="s">
        <v>5</v>
      </c>
      <c r="E6" s="4"/>
      <c r="F6" s="47" t="s">
        <v>22</v>
      </c>
      <c r="G6" s="47"/>
      <c r="H6" s="4" t="s">
        <v>6</v>
      </c>
      <c r="I6" s="3"/>
      <c r="J6" s="47"/>
      <c r="K6" s="48"/>
    </row>
    <row r="7" spans="2:11" ht="20" customHeight="1">
      <c r="B7" s="5"/>
      <c r="C7" s="6"/>
      <c r="D7" s="7" t="s">
        <v>7</v>
      </c>
      <c r="E7" s="7"/>
      <c r="F7" s="39" t="s">
        <v>32</v>
      </c>
      <c r="G7" s="39"/>
      <c r="H7" s="7" t="s">
        <v>8</v>
      </c>
      <c r="I7" s="6"/>
      <c r="J7" s="39" t="s">
        <v>30</v>
      </c>
      <c r="K7" s="40"/>
    </row>
    <row r="8" spans="2:11" ht="20" customHeight="1">
      <c r="B8" s="5"/>
      <c r="C8" s="6"/>
      <c r="D8" s="7" t="s">
        <v>9</v>
      </c>
      <c r="E8" s="7"/>
      <c r="F8" s="39" t="s">
        <v>35</v>
      </c>
      <c r="G8" s="40"/>
      <c r="H8" s="7" t="s">
        <v>10</v>
      </c>
      <c r="I8" s="6"/>
      <c r="J8" s="39" t="s">
        <v>33</v>
      </c>
      <c r="K8" s="40"/>
    </row>
    <row r="9" spans="2:11" ht="20" customHeight="1">
      <c r="B9" s="8"/>
      <c r="C9" s="9"/>
      <c r="D9" s="10"/>
      <c r="E9" s="10"/>
      <c r="F9" s="11"/>
      <c r="G9" s="11"/>
      <c r="H9" s="10" t="s">
        <v>11</v>
      </c>
      <c r="I9" s="9"/>
      <c r="J9" s="41" t="s">
        <v>34</v>
      </c>
      <c r="K9" s="42"/>
    </row>
    <row r="10" spans="2:11" ht="20" customHeight="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20" customHeight="1">
      <c r="B11" s="43" t="s">
        <v>0</v>
      </c>
      <c r="C11" s="44"/>
      <c r="D11" s="15" t="s">
        <v>12</v>
      </c>
      <c r="E11" s="43" t="s">
        <v>13</v>
      </c>
      <c r="F11" s="44"/>
      <c r="G11" s="19" t="s">
        <v>23</v>
      </c>
      <c r="H11" s="16" t="s">
        <v>24</v>
      </c>
      <c r="I11" s="43" t="s">
        <v>25</v>
      </c>
      <c r="J11" s="45"/>
      <c r="K11" s="19" t="s">
        <v>14</v>
      </c>
    </row>
    <row r="12" spans="2:11" ht="20" customHeight="1">
      <c r="B12" s="29">
        <v>1</v>
      </c>
      <c r="C12" s="30"/>
      <c r="D12" s="35" t="s">
        <v>15</v>
      </c>
      <c r="E12" s="29" t="s">
        <v>16</v>
      </c>
      <c r="F12" s="30"/>
      <c r="G12" s="21">
        <v>605</v>
      </c>
      <c r="H12" s="21">
        <v>605</v>
      </c>
      <c r="I12" s="31"/>
      <c r="J12" s="32"/>
      <c r="K12" s="22" t="s">
        <v>38</v>
      </c>
    </row>
    <row r="13" spans="2:11" ht="20" customHeight="1">
      <c r="B13" s="29">
        <v>2</v>
      </c>
      <c r="C13" s="30"/>
      <c r="D13" s="36"/>
      <c r="E13" s="29" t="s">
        <v>16</v>
      </c>
      <c r="F13" s="30"/>
      <c r="G13" s="21">
        <v>659</v>
      </c>
      <c r="H13" s="21">
        <v>659</v>
      </c>
      <c r="I13" s="31"/>
      <c r="J13" s="32"/>
      <c r="K13" s="22" t="s">
        <v>29</v>
      </c>
    </row>
    <row r="14" spans="2:11" ht="20" customHeight="1">
      <c r="B14" s="29">
        <v>3</v>
      </c>
      <c r="C14" s="30"/>
      <c r="D14" s="36"/>
      <c r="E14" s="33" t="s">
        <v>28</v>
      </c>
      <c r="F14" s="33"/>
      <c r="G14" s="12">
        <v>1200</v>
      </c>
      <c r="H14" s="12">
        <v>1200</v>
      </c>
      <c r="I14" s="37"/>
      <c r="J14" s="38"/>
      <c r="K14" s="23" t="s">
        <v>36</v>
      </c>
    </row>
    <row r="15" spans="2:11" ht="19.5" customHeight="1">
      <c r="B15" s="29">
        <v>4</v>
      </c>
      <c r="C15" s="30"/>
      <c r="D15" s="36"/>
      <c r="E15" s="33" t="s">
        <v>17</v>
      </c>
      <c r="F15" s="33"/>
      <c r="G15" s="21">
        <v>28.44</v>
      </c>
      <c r="H15" s="21">
        <v>28.44</v>
      </c>
      <c r="I15" s="37"/>
      <c r="J15" s="38"/>
      <c r="K15" s="22" t="s">
        <v>37</v>
      </c>
    </row>
    <row r="16" spans="2:11" ht="20" customHeight="1">
      <c r="B16" s="29">
        <v>5</v>
      </c>
      <c r="C16" s="30"/>
      <c r="D16" s="36"/>
      <c r="E16" s="29" t="s">
        <v>17</v>
      </c>
      <c r="F16" s="30"/>
      <c r="G16" s="12">
        <f>41.17+33.6+51.8</f>
        <v>126.57000000000001</v>
      </c>
      <c r="H16" s="12">
        <v>126.57</v>
      </c>
      <c r="I16" s="37"/>
      <c r="J16" s="38"/>
      <c r="K16" s="22" t="s">
        <v>41</v>
      </c>
    </row>
    <row r="17" spans="2:11" ht="20" customHeight="1">
      <c r="B17" s="29">
        <v>6</v>
      </c>
      <c r="C17" s="30"/>
      <c r="D17" s="36"/>
      <c r="E17" s="33" t="s">
        <v>31</v>
      </c>
      <c r="F17" s="33"/>
      <c r="G17" s="21">
        <v>51.5</v>
      </c>
      <c r="H17" s="12">
        <v>51.5</v>
      </c>
      <c r="I17" s="31"/>
      <c r="J17" s="34"/>
      <c r="K17" s="23" t="s">
        <v>43</v>
      </c>
    </row>
    <row r="18" spans="2:11" ht="20" customHeight="1">
      <c r="B18" s="29">
        <v>7</v>
      </c>
      <c r="C18" s="30"/>
      <c r="D18" s="36"/>
      <c r="E18" s="33" t="s">
        <v>31</v>
      </c>
      <c r="F18" s="33"/>
      <c r="G18" s="21">
        <v>92</v>
      </c>
      <c r="H18" s="12">
        <v>92</v>
      </c>
      <c r="I18" s="31"/>
      <c r="J18" s="34"/>
      <c r="K18" s="23" t="s">
        <v>42</v>
      </c>
    </row>
    <row r="19" spans="2:11" ht="20" customHeight="1">
      <c r="B19" s="29">
        <v>8</v>
      </c>
      <c r="C19" s="30"/>
      <c r="D19" s="36"/>
      <c r="E19" s="33" t="s">
        <v>31</v>
      </c>
      <c r="F19" s="33"/>
      <c r="G19" s="21">
        <v>35.1</v>
      </c>
      <c r="H19" s="12">
        <v>3.2</v>
      </c>
      <c r="I19" s="31">
        <v>31.9</v>
      </c>
      <c r="J19" s="34"/>
      <c r="K19" s="23" t="s">
        <v>44</v>
      </c>
    </row>
    <row r="20" spans="2:11" ht="20" customHeight="1">
      <c r="B20" s="29">
        <v>9</v>
      </c>
      <c r="C20" s="30"/>
      <c r="D20" s="36"/>
      <c r="E20" s="33" t="s">
        <v>31</v>
      </c>
      <c r="F20" s="33"/>
      <c r="G20" s="21">
        <v>31.4</v>
      </c>
      <c r="H20" s="12">
        <v>31.4</v>
      </c>
      <c r="I20" s="31"/>
      <c r="J20" s="34"/>
      <c r="K20" s="23" t="s">
        <v>39</v>
      </c>
    </row>
    <row r="21" spans="2:11" ht="20" customHeight="1">
      <c r="B21" s="29">
        <v>10</v>
      </c>
      <c r="C21" s="30"/>
      <c r="D21" s="36"/>
      <c r="E21" s="33" t="s">
        <v>31</v>
      </c>
      <c r="F21" s="33"/>
      <c r="G21" s="21">
        <v>152.5</v>
      </c>
      <c r="H21" s="12">
        <v>152.5</v>
      </c>
      <c r="I21" s="31"/>
      <c r="J21" s="34"/>
      <c r="K21" s="23" t="s">
        <v>40</v>
      </c>
    </row>
    <row r="22" spans="2:11" ht="19.5" customHeight="1">
      <c r="B22" s="29">
        <v>11</v>
      </c>
      <c r="C22" s="30"/>
      <c r="D22" s="36"/>
      <c r="E22" s="29" t="s">
        <v>18</v>
      </c>
      <c r="F22" s="30"/>
      <c r="G22" s="21"/>
      <c r="H22" s="12"/>
      <c r="I22" s="37"/>
      <c r="J22" s="38"/>
      <c r="K22" s="24"/>
    </row>
    <row r="23" spans="2:11" ht="20" customHeight="1">
      <c r="B23" s="29">
        <v>12</v>
      </c>
      <c r="C23" s="30"/>
      <c r="D23" s="20" t="s">
        <v>1</v>
      </c>
      <c r="E23" s="52"/>
      <c r="F23" s="52"/>
      <c r="G23" s="21"/>
      <c r="H23" s="21"/>
      <c r="I23" s="31"/>
      <c r="J23" s="32"/>
      <c r="K23" s="22"/>
    </row>
    <row r="24" spans="2:11" ht="20" customHeight="1">
      <c r="B24" s="43" t="s">
        <v>2</v>
      </c>
      <c r="C24" s="45"/>
      <c r="D24" s="45"/>
      <c r="E24" s="45"/>
      <c r="F24" s="44"/>
      <c r="G24" s="13">
        <f>SUM(G12:G23)</f>
        <v>2981.51</v>
      </c>
      <c r="H24" s="13">
        <f>SUM(H12:H23)</f>
        <v>2949.61</v>
      </c>
      <c r="I24" s="53">
        <f>SUM(I12:J23)</f>
        <v>31.9</v>
      </c>
      <c r="J24" s="54"/>
      <c r="K24" s="14"/>
    </row>
    <row r="25" spans="2:11" ht="20" customHeight="1">
      <c r="B25" s="6"/>
      <c r="C25" s="6"/>
      <c r="D25" s="6"/>
      <c r="E25" s="6"/>
      <c r="F25" s="6"/>
      <c r="G25" s="6"/>
      <c r="H25" s="6"/>
      <c r="I25" s="6"/>
      <c r="J25" s="25"/>
      <c r="K25" s="22"/>
    </row>
    <row r="26" spans="2:11" ht="20" customHeight="1">
      <c r="B26" s="51" t="s">
        <v>24</v>
      </c>
      <c r="C26" s="51"/>
      <c r="D26" s="51"/>
      <c r="E26" s="51"/>
      <c r="F26" s="51"/>
      <c r="G26" s="51" t="s">
        <v>26</v>
      </c>
      <c r="H26" s="51"/>
      <c r="I26" s="51"/>
      <c r="J26" s="43"/>
      <c r="K26" s="19" t="s">
        <v>27</v>
      </c>
    </row>
    <row r="27" spans="2:11" ht="20" customHeight="1">
      <c r="B27" s="49">
        <f>H24</f>
        <v>2949.61</v>
      </c>
      <c r="C27" s="49"/>
      <c r="D27" s="49"/>
      <c r="E27" s="49"/>
      <c r="F27" s="49"/>
      <c r="G27" s="49">
        <f>I24</f>
        <v>31.9</v>
      </c>
      <c r="H27" s="49"/>
      <c r="I27" s="49"/>
      <c r="J27" s="50"/>
      <c r="K27" s="26">
        <f>SUM(B27:J27)</f>
        <v>2981.51</v>
      </c>
    </row>
    <row r="28" spans="2:11" ht="20" customHeight="1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ht="20" customHeight="1">
      <c r="B29" s="6" t="s">
        <v>19</v>
      </c>
      <c r="C29" s="6"/>
      <c r="D29" s="6"/>
      <c r="E29" s="6"/>
      <c r="F29" s="6" t="s">
        <v>3</v>
      </c>
      <c r="G29" s="6" t="s">
        <v>20</v>
      </c>
      <c r="H29" s="6"/>
      <c r="I29" s="6"/>
      <c r="J29" s="6" t="s">
        <v>4</v>
      </c>
      <c r="K29" s="6"/>
    </row>
    <row r="34" spans="13:14">
      <c r="M34" s="27"/>
      <c r="N34" s="27"/>
    </row>
  </sheetData>
  <mergeCells count="54">
    <mergeCell ref="I22:J22"/>
    <mergeCell ref="I21:J21"/>
    <mergeCell ref="E21:F21"/>
    <mergeCell ref="E17:F17"/>
    <mergeCell ref="B21:C21"/>
    <mergeCell ref="I19:J19"/>
    <mergeCell ref="B20:C20"/>
    <mergeCell ref="E20:F20"/>
    <mergeCell ref="I20:J20"/>
    <mergeCell ref="B19:C19"/>
    <mergeCell ref="E19:F19"/>
    <mergeCell ref="B27:F27"/>
    <mergeCell ref="G27:J27"/>
    <mergeCell ref="B26:F26"/>
    <mergeCell ref="G26:J26"/>
    <mergeCell ref="B23:C23"/>
    <mergeCell ref="E23:F23"/>
    <mergeCell ref="I23:J23"/>
    <mergeCell ref="B24:F24"/>
    <mergeCell ref="I24:J24"/>
    <mergeCell ref="B3:K3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D12:D22"/>
    <mergeCell ref="E12:F12"/>
    <mergeCell ref="I12:J12"/>
    <mergeCell ref="B14:C14"/>
    <mergeCell ref="E14:F14"/>
    <mergeCell ref="I14:J14"/>
    <mergeCell ref="B16:C16"/>
    <mergeCell ref="E16:F16"/>
    <mergeCell ref="I16:J16"/>
    <mergeCell ref="B15:C15"/>
    <mergeCell ref="E15:F15"/>
    <mergeCell ref="I15:J15"/>
    <mergeCell ref="I17:J17"/>
    <mergeCell ref="B22:C22"/>
    <mergeCell ref="E22:F22"/>
    <mergeCell ref="B13:C13"/>
    <mergeCell ref="E13:F13"/>
    <mergeCell ref="I13:J13"/>
    <mergeCell ref="B17:C17"/>
    <mergeCell ref="B18:C18"/>
    <mergeCell ref="E18:F18"/>
    <mergeCell ref="I18:J18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2025-06-16T06:28:27Z</cp:lastPrinted>
  <dcterms:created xsi:type="dcterms:W3CDTF">2014-04-15T08:52:00Z</dcterms:created>
  <dcterms:modified xsi:type="dcterms:W3CDTF">2025-06-17T06:37:17Z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