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D:\Elaine\Elaine\项目\CMS\巴德医药\结算\1017  钟慧 桂林医学院附属医院乳甲外科血栓讨论会\cms\"/>
    </mc:Choice>
  </mc:AlternateContent>
  <xr:revisionPtr revIDLastSave="0" documentId="13_ncr:1_{9EB5F8BF-2D29-4237-AEB0-CD5F2F811BAA}" xr6:coauthVersionLast="40" xr6:coauthVersionMax="40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E24" i="3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8" i="3"/>
  <c r="D53" i="3" l="1"/>
  <c r="H21" i="3"/>
  <c r="F53" i="3"/>
  <c r="E58" i="3" s="1"/>
  <c r="C53" i="3"/>
  <c r="H52" i="3"/>
  <c r="H13" i="3"/>
  <c r="H32" i="3"/>
  <c r="G53" i="3"/>
  <c r="G58" i="3" s="1"/>
  <c r="H24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<sst xmlns="http://schemas.openxmlformats.org/spreadsheetml/2006/main" count="57" uniqueCount="57">
  <si>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</si>
  <si>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</si>
  <si>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</si>
  <si>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</si>
  <si>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</si>
  <si>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</si>
  <si>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</si>
  <si>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</si>
  <si>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</si>
  <si>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</si>
  <si>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</si>
  <si>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</si>
  <si>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</si>
  <si>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</si>
  <si>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</si>
  <si>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</si>
  <si>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</si>
  <si>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</si>
  <si>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</si>
  <si>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</si>
  <si>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</si>
  <si>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</si>
  <si>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</si>
  <si>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</si>
  <si>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</si>
  <si>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</si>
  <si>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</si>
  <si>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</si>
  <si>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</si>
  <si>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</si>
  <si>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</si>
  <si>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</si>
  <si>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</si>
  <si>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</si>
  <si>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</si>
  <si>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</si>
  <si>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</si>
  <si>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</si>
  <si>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</si>
  <si>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</si>
  <si>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</si>
  <si>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</si>
  <si>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</si>
  <si>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</si>
  <si>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</si>
  <si>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</si>
  <si>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</si>
  <si>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</si>
  <si>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</si>
  <si>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</si>
  <si>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</si>
  <si>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</si>
  <si>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团号：HMQA-181017-BAK712</t>
    <phoneticPr fontId="9" type="noConversion"/>
  </si>
  <si>
    <t>会议日期：20181017</t>
    <phoneticPr fontId="9" type="noConversion"/>
  </si>
  <si>
    <t>报销客人打车</t>
    <phoneticPr fontId="9" type="noConversion"/>
  </si>
  <si>
    <t>报销客人高铁</t>
    <phoneticPr fontId="9" type="noConversion"/>
  </si>
  <si>
    <t>报销客人餐费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</si>
</sst>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="84" zoomScaleNormal="100" zoomScaleSheetLayoutView="84" workbookViewId="0">
      <selection activeCell="I19" sqref="I19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5" customWidth="1"/>
    <col min="8" max="8" width="16.109375" customWidth="1"/>
    <col min="9" max="9" width="30.44140625" customWidth="1"/>
    <col min="10" max="10" width="39.441406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H4" s="51" t="s">
        <v>52</v>
      </c>
      <c r="I4" s="51"/>
      <c r="J4" s="51" t="s">
        <v>53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30" t="s">
        <v>13</v>
      </c>
      <c r="C8" s="41">
        <v>0</v>
      </c>
      <c r="D8" s="44">
        <v>0</v>
      </c>
      <c r="E8" s="41">
        <v>0</v>
      </c>
      <c r="F8" s="8">
        <v>250</v>
      </c>
      <c r="G8" s="8">
        <v>0</v>
      </c>
      <c r="H8" s="8">
        <f t="shared" ref="H8:H45" si="0">F8+G8</f>
        <v>250</v>
      </c>
      <c r="I8" s="23" t="s">
        <v>54</v>
      </c>
      <c r="J8" s="45" t="s">
        <v>14</v>
      </c>
    </row>
    <row r="9" spans="1:12" ht="21" customHeight="1" x14ac:dyDescent="0.25">
      <c r="A9" s="36"/>
      <c r="B9" s="30"/>
      <c r="C9" s="41"/>
      <c r="D9" s="44"/>
      <c r="E9" s="41"/>
      <c r="F9" s="8">
        <v>199</v>
      </c>
      <c r="G9" s="8">
        <v>0</v>
      </c>
      <c r="H9" s="8">
        <f t="shared" si="0"/>
        <v>199</v>
      </c>
      <c r="I9" s="23" t="s">
        <v>55</v>
      </c>
      <c r="J9" s="46"/>
    </row>
    <row r="10" spans="1:12" ht="21" customHeight="1" x14ac:dyDescent="0.2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7"/>
      <c r="J10" s="46"/>
    </row>
    <row r="11" spans="1:12" ht="21" customHeight="1" x14ac:dyDescent="0.25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7"/>
      <c r="J11" s="46"/>
    </row>
    <row r="12" spans="1:12" ht="21" customHeight="1" x14ac:dyDescent="0.25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7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449</v>
      </c>
      <c r="G13" s="11">
        <f t="shared" ref="G13:H13" si="1">SUM(G8:G12)</f>
        <v>0</v>
      </c>
      <c r="H13" s="11">
        <f t="shared" si="1"/>
        <v>449</v>
      </c>
      <c r="I13" s="18"/>
      <c r="J13" s="47"/>
    </row>
    <row r="14" spans="1:12" ht="21" customHeight="1" x14ac:dyDescent="0.25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5" t="s">
        <v>17</v>
      </c>
    </row>
    <row r="15" spans="1:12" ht="21" customHeight="1" x14ac:dyDescent="0.25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7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7"/>
    </row>
    <row r="17" spans="1:10" ht="21" customHeight="1" x14ac:dyDescent="0.25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53" t="s">
        <v>20</v>
      </c>
    </row>
    <row r="18" spans="1:10" ht="21" customHeight="1" x14ac:dyDescent="0.2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7"/>
      <c r="J18" s="54"/>
    </row>
    <row r="19" spans="1:10" ht="21" customHeight="1" x14ac:dyDescent="0.25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7"/>
      <c r="J19" s="54"/>
    </row>
    <row r="20" spans="1:10" ht="21" customHeight="1" x14ac:dyDescent="0.25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7"/>
      <c r="J20" s="54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5"/>
    </row>
    <row r="22" spans="1:10" ht="21" customHeight="1" x14ac:dyDescent="0.25">
      <c r="A22" s="36">
        <v>4</v>
      </c>
      <c r="B22" s="30" t="s">
        <v>22</v>
      </c>
      <c r="C22" s="22">
        <v>0</v>
      </c>
      <c r="D22" s="22">
        <v>0</v>
      </c>
      <c r="E22" s="22">
        <v>0</v>
      </c>
      <c r="F22" s="22">
        <v>133</v>
      </c>
      <c r="G22" s="22">
        <v>0</v>
      </c>
      <c r="H22" s="22">
        <v>133</v>
      </c>
      <c r="I22" s="23" t="s">
        <v>56</v>
      </c>
      <c r="J22" s="53" t="s">
        <v>23</v>
      </c>
    </row>
    <row r="23" spans="1:10" ht="21" customHeight="1" x14ac:dyDescent="0.25">
      <c r="A23" s="36"/>
      <c r="B23" s="30"/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3"/>
      <c r="J23" s="54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133</v>
      </c>
      <c r="G24" s="11">
        <f t="shared" ref="G24:H24" si="7">SUM(G22:G23)</f>
        <v>0</v>
      </c>
      <c r="H24" s="11">
        <f t="shared" si="7"/>
        <v>133</v>
      </c>
      <c r="I24" s="18"/>
      <c r="J24" s="55"/>
    </row>
    <row r="25" spans="1:10" ht="21" customHeight="1" x14ac:dyDescent="0.25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5" t="s">
        <v>26</v>
      </c>
    </row>
    <row r="26" spans="1:10" ht="21" customHeight="1" x14ac:dyDescent="0.25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7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7"/>
    </row>
    <row r="28" spans="1:10" ht="21" customHeight="1" x14ac:dyDescent="0.25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5" t="s">
        <v>29</v>
      </c>
    </row>
    <row r="29" spans="1:10" ht="21" customHeight="1" x14ac:dyDescent="0.2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7"/>
      <c r="J29" s="54"/>
    </row>
    <row r="30" spans="1:10" ht="21" customHeight="1" x14ac:dyDescent="0.2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7"/>
      <c r="J30" s="54"/>
    </row>
    <row r="31" spans="1:10" ht="21" customHeight="1" x14ac:dyDescent="0.2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7"/>
      <c r="J31" s="54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5"/>
    </row>
    <row r="33" spans="1:10" ht="21" customHeight="1" x14ac:dyDescent="0.25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48"/>
    </row>
    <row r="34" spans="1:10" ht="21" customHeight="1" x14ac:dyDescent="0.2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7"/>
      <c r="J34" s="49"/>
    </row>
    <row r="35" spans="1:10" ht="21" customHeight="1" x14ac:dyDescent="0.2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7"/>
      <c r="J35" s="49"/>
    </row>
    <row r="36" spans="1:10" ht="21" customHeight="1" x14ac:dyDescent="0.2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7"/>
      <c r="J36" s="49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50"/>
    </row>
    <row r="38" spans="1:10" ht="21" customHeight="1" x14ac:dyDescent="0.25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53" t="s">
        <v>34</v>
      </c>
    </row>
    <row r="39" spans="1:10" ht="21" customHeight="1" x14ac:dyDescent="0.2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7"/>
      <c r="J39" s="54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5"/>
    </row>
    <row r="41" spans="1:10" ht="21" customHeight="1" x14ac:dyDescent="0.25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5" t="s">
        <v>37</v>
      </c>
    </row>
    <row r="42" spans="1:10" ht="21" customHeight="1" x14ac:dyDescent="0.2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7"/>
      <c r="J42" s="46"/>
    </row>
    <row r="43" spans="1:10" ht="21" customHeight="1" x14ac:dyDescent="0.2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7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7"/>
    </row>
    <row r="45" spans="1:10" ht="21" customHeight="1" x14ac:dyDescent="0.25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8"/>
    </row>
    <row r="46" spans="1:10" ht="21" customHeight="1" x14ac:dyDescent="0.25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7"/>
      <c r="J46" s="49"/>
    </row>
    <row r="47" spans="1:10" ht="21" customHeight="1" x14ac:dyDescent="0.25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7"/>
      <c r="J47" s="49"/>
    </row>
    <row r="48" spans="1:10" ht="21" customHeight="1" x14ac:dyDescent="0.25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7"/>
      <c r="J48" s="49"/>
    </row>
    <row r="49" spans="1:10" ht="21" customHeight="1" x14ac:dyDescent="0.25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7"/>
      <c r="J49" s="49"/>
    </row>
    <row r="50" spans="1:10" ht="21" customHeight="1" x14ac:dyDescent="0.25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7"/>
      <c r="J50" s="49"/>
    </row>
    <row r="51" spans="1:10" ht="21" customHeight="1" x14ac:dyDescent="0.25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7"/>
      <c r="J51" s="49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50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582</v>
      </c>
      <c r="G53" s="11">
        <f t="shared" si="22"/>
        <v>0</v>
      </c>
      <c r="H53" s="11">
        <f t="shared" si="22"/>
        <v>582</v>
      </c>
      <c r="I53" s="18"/>
      <c r="J53" s="19"/>
    </row>
    <row r="57" spans="1:10" ht="21" customHeight="1" x14ac:dyDescent="0.25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20" t="s">
        <v>46</v>
      </c>
    </row>
    <row r="58" spans="1:10" ht="21" customHeight="1" x14ac:dyDescent="0.25">
      <c r="A58" s="33">
        <f>E53</f>
        <v>0</v>
      </c>
      <c r="B58" s="34"/>
      <c r="C58" s="34">
        <f>H53</f>
        <v>582</v>
      </c>
      <c r="D58" s="34"/>
      <c r="E58" s="34">
        <f>F53</f>
        <v>582</v>
      </c>
      <c r="F58" s="34"/>
      <c r="G58" s="34">
        <f>G53</f>
        <v>0</v>
      </c>
      <c r="H58" s="34"/>
      <c r="I58" s="21">
        <f>A58-C58</f>
        <v>-582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3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5:D26"/>
    <mergeCell ref="B45:B51"/>
    <mergeCell ref="C8:C12"/>
    <mergeCell ref="C14:C15"/>
    <mergeCell ref="C17:C20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2018-12-06T12:24:57Z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