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<sst xmlns="http://schemas.openxmlformats.org/spreadsheetml/2006/main" count="53" uniqueCount="53">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</sst>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6" borderId="14" applyNumberFormat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22" fillId="34" borderId="12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6" workbookViewId="0">
      <selection activeCell="F28" sqref="F2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1629.2</v>
      </c>
      <c r="G8" s="15">
        <v>0</v>
      </c>
      <c r="H8" s="15">
        <f>F8+G8</f>
        <v>1629.2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1629.2</v>
      </c>
      <c r="G13" s="19">
        <f>SUM(G11:G12)</f>
        <v>0</v>
      </c>
      <c r="H13" s="19">
        <f>SUM(H8:H12)</f>
        <v>1629.2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1398.8</v>
      </c>
      <c r="G23" s="15">
        <v>0</v>
      </c>
      <c r="H23" s="15">
        <f>SUM(F23:G23)</f>
        <v>1398.8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2085</v>
      </c>
      <c r="G24" s="15">
        <v>0</v>
      </c>
      <c r="H24" s="15">
        <f t="shared" ref="H24:H48" si="2">F24+G24</f>
        <v>2085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3483.8</v>
      </c>
      <c r="G25" s="19">
        <f>G23+G24</f>
        <v>0</v>
      </c>
      <c r="H25" s="19">
        <f>SUM(H23:H24)</f>
        <v>3483.8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300</v>
      </c>
      <c r="G26" s="15">
        <v>0</v>
      </c>
      <c r="H26" s="15">
        <f t="shared" si="2"/>
        <v>300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1989.61</v>
      </c>
      <c r="G27" s="15">
        <v>0</v>
      </c>
      <c r="H27" s="15">
        <f t="shared" si="2"/>
        <v>1989.61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2289.61</v>
      </c>
      <c r="G30" s="19">
        <f>SUM(G26:G29)</f>
        <v>0</v>
      </c>
      <c r="H30" s="19">
        <f>SUM(H26:H29)</f>
        <v>2289.61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132.15</v>
      </c>
      <c r="G41" s="15">
        <v>0</v>
      </c>
      <c r="H41" s="15">
        <f t="shared" si="2"/>
        <v>132.15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132.15</v>
      </c>
      <c r="G43" s="19">
        <f t="shared" ref="G43:H43" si="10">SUM(G41:G42)</f>
        <v>0</v>
      </c>
      <c r="H43" s="19">
        <f t="shared" si="10"/>
        <v>132.15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12</v>
      </c>
      <c r="G48" s="15">
        <v>28</v>
      </c>
      <c r="H48" s="15">
        <f t="shared" si="2"/>
        <v>40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12</v>
      </c>
      <c r="G55" s="19">
        <f t="shared" ref="G55:H55" si="15">SUM(G48:G54)</f>
        <v>28</v>
      </c>
      <c r="H55" s="19">
        <f t="shared" si="15"/>
        <v>40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7546.76</v>
      </c>
      <c r="G56" s="19">
        <f t="shared" si="16"/>
        <v>28</v>
      </c>
      <c r="H56" s="19">
        <f t="shared" si="16"/>
        <v>7574.76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7574.76</v>
      </c>
      <c r="D61" s="33"/>
      <c r="E61" s="33">
        <f>F56</f>
        <v>7546.76</v>
      </c>
      <c r="F61" s="33"/>
      <c r="G61" s="33">
        <f>G56</f>
        <v>28</v>
      </c>
      <c r="H61" s="33"/>
      <c r="I61" s="51">
        <f>A61-C61</f>
        <v>-7574.76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2021-07-09T07:55:49Z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