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<sst xmlns="http://schemas.openxmlformats.org/spreadsheetml/2006/main" count="118">
  <si>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</si>
  <si>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</si>
  <si>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</si>
  <si>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</si>
  <si>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</si>
  <si>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</si>
  <si>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</si>
  <si>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</si>
  <si>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</si>
  <si>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</si>
  <si>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3.3-3.9</t>
  </si>
  <si>
    <t>报销日期:</t>
  </si>
  <si>
    <t>团号:</t>
  </si>
  <si>
    <t>HMZA-180303-QDH695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</si>
  <si>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</si>
  <si>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</si>
  <si>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</si>
  <si>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</si>
  <si>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</si>
  <si>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</si>
  <si>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</si>
  <si>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</si>
  <si>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</si>
  <si>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</si>
  <si>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3.3 家-机场</t>
  </si>
  <si>
    <t>3.4 希尔顿-南泉酒店</t>
  </si>
  <si>
    <t>3.6 南泉酒店-沃尔玛</t>
  </si>
  <si>
    <t>3.6 沃尔玛-希尔顿</t>
  </si>
  <si>
    <t>3.6 希尔顿-快印店</t>
  </si>
  <si>
    <t>3.6 快印店-南泉酒店</t>
  </si>
  <si>
    <t>3.7 南泉-丽思卡尔顿</t>
  </si>
  <si>
    <t>3.7 丽思卡尔顿-锦江汤臣洲际</t>
  </si>
  <si>
    <t>3.7 丽思卡尔顿-宜家</t>
  </si>
  <si>
    <t>3.7 宜家-沃尔玛</t>
  </si>
  <si>
    <t>3.7 沃尔玛-南泉酒店</t>
  </si>
  <si>
    <t>3.7 南泉酒店-锦江汤臣洲际</t>
  </si>
  <si>
    <t>3.7 锦江汤臣洲际-南泉酒店</t>
  </si>
  <si>
    <t>3.8 锦江汤臣洲际-南泉酒店</t>
  </si>
  <si>
    <t>3.8 南泉酒店-喜马拉雅酒店</t>
  </si>
  <si>
    <t>3.8 喜马拉雅酒店-南泉酒店</t>
  </si>
  <si>
    <t>3.9 南泉酒店-喜马拉雅酒店</t>
  </si>
  <si>
    <t>3.9 喜马拉雅酒店-锦江汤臣洲际</t>
  </si>
  <si>
    <t>3.9 锦江汤臣洲际-南泉酒店</t>
  </si>
  <si>
    <t>3.9 南泉酒店-虹桥机场</t>
  </si>
  <si>
    <t>3.9 机场-家</t>
  </si>
  <si>
    <t>3.7 常良住7-8日</t>
  </si>
  <si>
    <t>住宿费</t>
  </si>
  <si>
    <t>3.7 李彩霞</t>
  </si>
  <si>
    <t>3.8 李彩霞</t>
  </si>
  <si>
    <t>3.8 补交房费-13120</t>
  </si>
  <si>
    <t>3.9 胡雨涵延住半天</t>
  </si>
  <si>
    <t>3.9 常良住</t>
  </si>
  <si>
    <t>3.9 邓瑱瑱</t>
  </si>
  <si>
    <t>餐费</t>
  </si>
  <si>
    <t>3.3 晚餐</t>
  </si>
  <si>
    <t>3.4 午餐</t>
  </si>
  <si>
    <t>3.5 早餐</t>
  </si>
  <si>
    <t>3.5 午餐</t>
  </si>
  <si>
    <t>3.6 午餐</t>
  </si>
  <si>
    <t>3.7 午餐</t>
  </si>
  <si>
    <t>3.8 早餐</t>
  </si>
  <si>
    <t>3.8 晚餐</t>
  </si>
  <si>
    <t>3.8 午餐</t>
  </si>
  <si>
    <t>其他</t>
  </si>
  <si>
    <t>打印人名卡</t>
  </si>
  <si>
    <t>欢迎水果-7日</t>
  </si>
  <si>
    <t>3.7欢迎水果</t>
  </si>
  <si>
    <t>欢迎水果-6日</t>
  </si>
  <si>
    <t>3.6欢迎水果</t>
  </si>
  <si>
    <t>京东-酒水采购</t>
  </si>
  <si>
    <t>白酒</t>
  </si>
  <si>
    <t>京东-农夫山泉</t>
  </si>
  <si>
    <t>农夫山泉</t>
  </si>
  <si>
    <t>京东-福临门大米</t>
  </si>
  <si>
    <t>福临门大米</t>
  </si>
  <si>
    <t>京东-糙米+八宝粥</t>
  </si>
  <si>
    <t>糙米+八宝粥</t>
  </si>
  <si>
    <t>京东-抽纸</t>
  </si>
  <si>
    <t>抽纸</t>
  </si>
  <si>
    <t>京东-蔬菜</t>
  </si>
  <si>
    <t>蔬菜</t>
  </si>
  <si>
    <t>宜家采购</t>
  </si>
  <si>
    <t>宜家</t>
  </si>
  <si>
    <t>京东-干果</t>
  </si>
  <si>
    <t>干果</t>
  </si>
  <si>
    <t>京东-塑料口罩</t>
  </si>
  <si>
    <t>塑料口罩</t>
  </si>
  <si>
    <t>京东-乳胶手套</t>
  </si>
  <si>
    <t>乳胶手套</t>
  </si>
  <si>
    <t>京东-塑料航空杯</t>
  </si>
  <si>
    <t>塑料航空杯</t>
  </si>
  <si>
    <t>京东-塑料餐具</t>
  </si>
  <si>
    <t>塑料餐具-100</t>
  </si>
  <si>
    <t>淘宝-塑料餐具</t>
  </si>
  <si>
    <t>塑料餐具-300</t>
  </si>
  <si>
    <t>京东-湿巾</t>
  </si>
  <si>
    <t>湿巾</t>
  </si>
  <si>
    <t>水果包装袋</t>
  </si>
  <si>
    <t>沃尔玛-127.3</t>
  </si>
  <si>
    <t>腰果</t>
  </si>
  <si>
    <t>沃尔玛-226.47</t>
  </si>
  <si>
    <t>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</si>
  <si>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</si>
  <si>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</si>
  <si>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</si>
  <si>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</si>
  <si>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</si>
  <si>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</si>
  <si>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</si>
  <si>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</si>
  <si>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</si>
  <si>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</si>
  <si>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</si>
  <si>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</si>
  <si>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</si>
  <si>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3.5-3.9</t>
  </si>
  <si>
    <t>3.3-3.4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</si>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</sst>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19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vertical="center"/>
    </xf>
    <xf numFmtId="0" fontId="3" fillId="3" borderId="11" xfId="49" applyFont="1" applyFill="1" applyBorder="1" applyAlignment="1">
      <alignment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3" fillId="3" borderId="5" xfId="49" applyFont="1" applyFill="1" applyBorder="1" applyAlignment="1">
      <alignment vertical="center"/>
    </xf>
    <xf numFmtId="0" fontId="3" fillId="3" borderId="13" xfId="49" applyFont="1" applyFill="1" applyBorder="1" applyAlignment="1">
      <alignment vertical="center"/>
    </xf>
    <xf numFmtId="0" fontId="3" fillId="3" borderId="14" xfId="49" applyFont="1" applyFill="1" applyBorder="1" applyAlignment="1">
      <alignment vertical="center"/>
    </xf>
    <xf numFmtId="0" fontId="3" fillId="3" borderId="7" xfId="49" applyFont="1" applyFill="1" applyBorder="1" applyAlignment="1">
      <alignment vertical="center"/>
    </xf>
    <xf numFmtId="0" fontId="3" fillId="0" borderId="14" xfId="49" applyFont="1" applyFill="1" applyBorder="1" applyAlignment="1">
      <alignment horizontal="left" vertical="center"/>
    </xf>
    <xf numFmtId="0" fontId="3" fillId="0" borderId="7" xfId="49" applyFont="1" applyFill="1" applyBorder="1" applyAlignment="1">
      <alignment horizontal="left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left" vertical="center"/>
    </xf>
    <xf numFmtId="0" fontId="3" fillId="0" borderId="7" xfId="49" applyFont="1" applyFill="1" applyBorder="1" applyAlignment="1">
      <alignment horizontal="left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left" vertical="center"/>
    </xf>
    <xf numFmtId="0" fontId="3" fillId="3" borderId="15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left" vertical="center"/>
    </xf>
    <xf numFmtId="0" fontId="4" fillId="0" borderId="14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0" fontId="6" fillId="0" borderId="8" xfId="49" applyFont="1" applyFill="1" applyBorder="1" applyAlignment="1">
      <alignment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A3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2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9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50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51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52"/>
      <c r="J7" s="12">
        <v>3.13</v>
      </c>
      <c r="K7" s="51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53"/>
      <c r="J8" s="16" t="s">
        <v>13</v>
      </c>
      <c r="K8" s="54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55"/>
      <c r="J11" s="56"/>
      <c r="K11" s="57"/>
    </row>
    <row r="12" s="1" customFormat="1" ht="22" customHeight="1" spans="2:11">
      <c r="B12" s="23">
        <v>2</v>
      </c>
      <c r="C12" s="24"/>
      <c r="D12" s="27"/>
      <c r="E12" s="28" t="s">
        <v>23</v>
      </c>
      <c r="F12" s="29"/>
      <c r="G12" s="26">
        <v>87.15</v>
      </c>
      <c r="H12" s="26">
        <v>87.15</v>
      </c>
      <c r="I12" s="55"/>
      <c r="J12" s="56"/>
      <c r="K12" s="58" t="s">
        <v>24</v>
      </c>
    </row>
    <row r="13" s="1" customFormat="1" ht="21" customHeight="1" spans="2:11">
      <c r="B13" s="23">
        <v>3</v>
      </c>
      <c r="C13" s="24"/>
      <c r="D13" s="27"/>
      <c r="E13" s="30"/>
      <c r="F13" s="31"/>
      <c r="G13" s="26">
        <v>78.32</v>
      </c>
      <c r="H13" s="26">
        <v>78.32</v>
      </c>
      <c r="I13" s="55"/>
      <c r="J13" s="56"/>
      <c r="K13" s="58" t="s">
        <v>25</v>
      </c>
    </row>
    <row r="14" s="1" customFormat="1" ht="21" customHeight="1" spans="2:11">
      <c r="B14" s="23">
        <v>4</v>
      </c>
      <c r="C14" s="24"/>
      <c r="D14" s="27"/>
      <c r="E14" s="30"/>
      <c r="F14" s="31"/>
      <c r="G14" s="26">
        <v>25.5</v>
      </c>
      <c r="H14" s="26">
        <v>25.5</v>
      </c>
      <c r="I14" s="55"/>
      <c r="J14" s="56"/>
      <c r="K14" s="58" t="s">
        <v>26</v>
      </c>
    </row>
    <row r="15" s="1" customFormat="1" ht="21" customHeight="1" spans="2:11">
      <c r="B15" s="23">
        <v>5</v>
      </c>
      <c r="C15" s="24"/>
      <c r="D15" s="27"/>
      <c r="E15" s="30"/>
      <c r="F15" s="31"/>
      <c r="G15" s="26">
        <v>84</v>
      </c>
      <c r="H15" s="26">
        <v>84</v>
      </c>
      <c r="I15" s="55"/>
      <c r="J15" s="56"/>
      <c r="K15" s="58" t="s">
        <v>27</v>
      </c>
    </row>
    <row r="16" s="1" customFormat="1" ht="22" customHeight="1" spans="2:11">
      <c r="B16" s="23">
        <v>6</v>
      </c>
      <c r="C16" s="24"/>
      <c r="D16" s="27"/>
      <c r="E16" s="30"/>
      <c r="F16" s="31"/>
      <c r="G16" s="26">
        <v>71.6</v>
      </c>
      <c r="H16" s="26">
        <v>71.6</v>
      </c>
      <c r="I16" s="55"/>
      <c r="J16" s="56"/>
      <c r="K16" s="58" t="s">
        <v>28</v>
      </c>
    </row>
    <row r="17" s="1" customFormat="1" ht="22" customHeight="1" spans="2:11">
      <c r="B17" s="23">
        <v>7</v>
      </c>
      <c r="C17" s="24"/>
      <c r="D17" s="27"/>
      <c r="E17" s="30"/>
      <c r="F17" s="31"/>
      <c r="G17" s="26">
        <v>18.83</v>
      </c>
      <c r="H17" s="26">
        <v>18.83</v>
      </c>
      <c r="I17" s="55"/>
      <c r="J17" s="56"/>
      <c r="K17" s="58" t="s">
        <v>29</v>
      </c>
    </row>
    <row r="18" s="1" customFormat="1" ht="22" customHeight="1" spans="2:11">
      <c r="B18" s="23">
        <v>8</v>
      </c>
      <c r="C18" s="24"/>
      <c r="D18" s="27"/>
      <c r="E18" s="30"/>
      <c r="F18" s="31"/>
      <c r="G18" s="26">
        <v>20.53</v>
      </c>
      <c r="H18" s="26">
        <v>20.53</v>
      </c>
      <c r="I18" s="55"/>
      <c r="J18" s="56"/>
      <c r="K18" s="58" t="s">
        <v>30</v>
      </c>
    </row>
    <row r="19" s="1" customFormat="1" ht="22" customHeight="1" spans="2:11">
      <c r="B19" s="23">
        <v>9</v>
      </c>
      <c r="C19" s="24"/>
      <c r="D19" s="27"/>
      <c r="E19" s="30"/>
      <c r="F19" s="31"/>
      <c r="G19" s="26">
        <v>15.81</v>
      </c>
      <c r="H19" s="26">
        <v>15.81</v>
      </c>
      <c r="I19" s="55"/>
      <c r="J19" s="56"/>
      <c r="K19" s="58" t="s">
        <v>31</v>
      </c>
    </row>
    <row r="20" s="1" customFormat="1" ht="22" customHeight="1" spans="2:11">
      <c r="B20" s="23">
        <v>10</v>
      </c>
      <c r="C20" s="24"/>
      <c r="D20" s="27"/>
      <c r="E20" s="30"/>
      <c r="F20" s="31"/>
      <c r="G20" s="26">
        <v>105.33</v>
      </c>
      <c r="H20" s="26">
        <v>105.33</v>
      </c>
      <c r="I20" s="55"/>
      <c r="J20" s="56"/>
      <c r="K20" s="58" t="s">
        <v>32</v>
      </c>
    </row>
    <row r="21" s="1" customFormat="1" ht="22" customHeight="1" spans="2:11">
      <c r="B21" s="23">
        <v>11</v>
      </c>
      <c r="C21" s="24"/>
      <c r="D21" s="27"/>
      <c r="E21" s="30"/>
      <c r="F21" s="31"/>
      <c r="G21" s="26">
        <v>47.39</v>
      </c>
      <c r="H21" s="26">
        <v>47.39</v>
      </c>
      <c r="I21" s="55"/>
      <c r="J21" s="56"/>
      <c r="K21" s="58" t="s">
        <v>33</v>
      </c>
    </row>
    <row r="22" s="1" customFormat="1" ht="22" customHeight="1" spans="2:11">
      <c r="B22" s="23">
        <v>12</v>
      </c>
      <c r="C22" s="24"/>
      <c r="D22" s="27"/>
      <c r="E22" s="30"/>
      <c r="F22" s="31"/>
      <c r="G22" s="26">
        <v>18.66</v>
      </c>
      <c r="H22" s="26">
        <v>18.66</v>
      </c>
      <c r="I22" s="55"/>
      <c r="J22" s="56"/>
      <c r="K22" s="58" t="s">
        <v>34</v>
      </c>
    </row>
    <row r="23" s="1" customFormat="1" ht="22" customHeight="1" spans="2:11">
      <c r="B23" s="23">
        <v>13</v>
      </c>
      <c r="C23" s="24"/>
      <c r="D23" s="27"/>
      <c r="E23" s="30"/>
      <c r="F23" s="31"/>
      <c r="G23" s="26">
        <v>15.81</v>
      </c>
      <c r="H23" s="26">
        <v>15.81</v>
      </c>
      <c r="I23" s="55"/>
      <c r="J23" s="56"/>
      <c r="K23" s="58" t="s">
        <v>35</v>
      </c>
    </row>
    <row r="24" s="1" customFormat="1" ht="22" customHeight="1" spans="2:11">
      <c r="B24" s="23">
        <v>14</v>
      </c>
      <c r="C24" s="24"/>
      <c r="D24" s="27"/>
      <c r="E24" s="30"/>
      <c r="F24" s="31"/>
      <c r="G24" s="26">
        <v>17</v>
      </c>
      <c r="H24" s="26">
        <v>17</v>
      </c>
      <c r="I24" s="55"/>
      <c r="J24" s="56"/>
      <c r="K24" s="58" t="s">
        <v>36</v>
      </c>
    </row>
    <row r="25" s="1" customFormat="1" ht="22" customHeight="1" spans="2:11">
      <c r="B25" s="23">
        <v>15</v>
      </c>
      <c r="C25" s="24"/>
      <c r="D25" s="27"/>
      <c r="E25" s="30"/>
      <c r="F25" s="31"/>
      <c r="G25" s="26">
        <v>14</v>
      </c>
      <c r="H25" s="26">
        <v>14</v>
      </c>
      <c r="I25" s="55"/>
      <c r="J25" s="56"/>
      <c r="K25" s="58" t="s">
        <v>37</v>
      </c>
    </row>
    <row r="26" s="1" customFormat="1" ht="22" customHeight="1" spans="2:11">
      <c r="B26" s="23">
        <v>16</v>
      </c>
      <c r="C26" s="24"/>
      <c r="D26" s="27"/>
      <c r="E26" s="30"/>
      <c r="F26" s="31"/>
      <c r="G26" s="26">
        <v>22.57</v>
      </c>
      <c r="H26" s="26">
        <v>22.57</v>
      </c>
      <c r="I26" s="55"/>
      <c r="J26" s="56"/>
      <c r="K26" s="58" t="s">
        <v>38</v>
      </c>
    </row>
    <row r="27" s="1" customFormat="1" ht="22" customHeight="1" spans="2:11">
      <c r="B27" s="23">
        <v>17</v>
      </c>
      <c r="C27" s="24"/>
      <c r="D27" s="27"/>
      <c r="E27" s="30"/>
      <c r="F27" s="31"/>
      <c r="G27" s="26">
        <v>23.45</v>
      </c>
      <c r="H27" s="26">
        <v>23.45</v>
      </c>
      <c r="I27" s="55"/>
      <c r="J27" s="56"/>
      <c r="K27" s="58" t="s">
        <v>39</v>
      </c>
    </row>
    <row r="28" s="1" customFormat="1" ht="22" customHeight="1" spans="2:11">
      <c r="B28" s="23">
        <v>18</v>
      </c>
      <c r="C28" s="24"/>
      <c r="D28" s="27"/>
      <c r="E28" s="30"/>
      <c r="F28" s="31"/>
      <c r="G28" s="26">
        <v>17</v>
      </c>
      <c r="H28" s="26">
        <v>17</v>
      </c>
      <c r="I28" s="55"/>
      <c r="J28" s="56"/>
      <c r="K28" s="58" t="s">
        <v>37</v>
      </c>
    </row>
    <row r="29" s="1" customFormat="1" ht="22" customHeight="1" spans="2:11">
      <c r="B29" s="23">
        <v>19</v>
      </c>
      <c r="C29" s="24"/>
      <c r="D29" s="27"/>
      <c r="E29" s="30"/>
      <c r="F29" s="31"/>
      <c r="G29" s="26">
        <v>21.34</v>
      </c>
      <c r="H29" s="26">
        <v>21.34</v>
      </c>
      <c r="I29" s="55"/>
      <c r="J29" s="56"/>
      <c r="K29" s="58" t="s">
        <v>40</v>
      </c>
    </row>
    <row r="30" s="1" customFormat="1" ht="22" customHeight="1" spans="2:11">
      <c r="B30" s="23">
        <v>20</v>
      </c>
      <c r="C30" s="24"/>
      <c r="D30" s="27"/>
      <c r="E30" s="30"/>
      <c r="F30" s="31"/>
      <c r="G30" s="26">
        <v>30.1</v>
      </c>
      <c r="H30" s="26">
        <v>30.1</v>
      </c>
      <c r="I30" s="55"/>
      <c r="J30" s="56"/>
      <c r="K30" s="58" t="s">
        <v>41</v>
      </c>
    </row>
    <row r="31" s="1" customFormat="1" ht="22" customHeight="1" spans="2:11">
      <c r="B31" s="23">
        <v>21</v>
      </c>
      <c r="C31" s="24"/>
      <c r="D31" s="27"/>
      <c r="E31" s="30"/>
      <c r="F31" s="31"/>
      <c r="G31" s="26">
        <v>17</v>
      </c>
      <c r="H31" s="26">
        <v>17</v>
      </c>
      <c r="I31" s="55"/>
      <c r="J31" s="56"/>
      <c r="K31" s="58" t="s">
        <v>42</v>
      </c>
    </row>
    <row r="32" s="1" customFormat="1" ht="22" customHeight="1" spans="2:11">
      <c r="B32" s="23">
        <v>22</v>
      </c>
      <c r="C32" s="24"/>
      <c r="D32" s="27"/>
      <c r="E32" s="30"/>
      <c r="F32" s="31"/>
      <c r="G32" s="26">
        <v>148.48</v>
      </c>
      <c r="H32" s="26">
        <v>148.48</v>
      </c>
      <c r="I32" s="55"/>
      <c r="J32" s="56"/>
      <c r="K32" s="58" t="s">
        <v>43</v>
      </c>
    </row>
    <row r="33" s="1" customFormat="1" ht="22" customHeight="1" spans="2:11">
      <c r="B33" s="23">
        <v>23</v>
      </c>
      <c r="C33" s="24"/>
      <c r="D33" s="27"/>
      <c r="E33" s="32"/>
      <c r="F33" s="33"/>
      <c r="G33" s="26">
        <v>73.57</v>
      </c>
      <c r="H33" s="26">
        <v>73.57</v>
      </c>
      <c r="I33" s="55"/>
      <c r="J33" s="56"/>
      <c r="K33" s="58" t="s">
        <v>44</v>
      </c>
    </row>
    <row r="34" s="1" customFormat="1" ht="22" customHeight="1" spans="2:11">
      <c r="B34" s="23">
        <v>24</v>
      </c>
      <c r="C34" s="24"/>
      <c r="D34" s="27"/>
      <c r="E34" s="30"/>
      <c r="F34" s="31"/>
      <c r="G34" s="26">
        <v>640</v>
      </c>
      <c r="H34" s="26">
        <v>640</v>
      </c>
      <c r="I34" s="55"/>
      <c r="J34" s="56"/>
      <c r="K34" s="58" t="s">
        <v>45</v>
      </c>
    </row>
    <row r="35" s="1" customFormat="1" ht="22" customHeight="1" spans="2:11">
      <c r="B35" s="23">
        <v>25</v>
      </c>
      <c r="C35" s="24"/>
      <c r="D35" s="27"/>
      <c r="E35" s="30" t="s">
        <v>46</v>
      </c>
      <c r="F35" s="31"/>
      <c r="G35" s="26">
        <v>500</v>
      </c>
      <c r="H35" s="26">
        <v>500</v>
      </c>
      <c r="I35" s="55"/>
      <c r="J35" s="56"/>
      <c r="K35" s="58" t="s">
        <v>47</v>
      </c>
    </row>
    <row r="36" s="1" customFormat="1" ht="22" customHeight="1" spans="2:11">
      <c r="B36" s="23">
        <v>26</v>
      </c>
      <c r="C36" s="24"/>
      <c r="D36" s="27"/>
      <c r="E36" s="30"/>
      <c r="F36" s="31"/>
      <c r="G36" s="26">
        <v>500</v>
      </c>
      <c r="H36" s="26">
        <v>500</v>
      </c>
      <c r="I36" s="55"/>
      <c r="J36" s="56"/>
      <c r="K36" s="58" t="s">
        <v>48</v>
      </c>
    </row>
    <row r="37" s="1" customFormat="1" ht="22" customHeight="1" spans="2:11">
      <c r="B37" s="23">
        <v>27</v>
      </c>
      <c r="C37" s="24"/>
      <c r="D37" s="27"/>
      <c r="E37" s="30"/>
      <c r="F37" s="31"/>
      <c r="G37" s="26">
        <v>320</v>
      </c>
      <c r="H37" s="26">
        <v>320</v>
      </c>
      <c r="I37" s="55"/>
      <c r="J37" s="56"/>
      <c r="K37" s="59" t="s">
        <v>49</v>
      </c>
    </row>
    <row r="38" s="1" customFormat="1" ht="22" customHeight="1" spans="2:11">
      <c r="B38" s="23">
        <v>28</v>
      </c>
      <c r="C38" s="24"/>
      <c r="D38" s="27"/>
      <c r="E38" s="30"/>
      <c r="F38" s="31"/>
      <c r="G38" s="26">
        <v>160</v>
      </c>
      <c r="H38" s="26">
        <v>160</v>
      </c>
      <c r="I38" s="55"/>
      <c r="J38" s="56"/>
      <c r="K38" s="58" t="s">
        <v>50</v>
      </c>
    </row>
    <row r="39" s="1" customFormat="1" ht="20.1" customHeight="1" spans="2:11">
      <c r="B39" s="23">
        <v>29</v>
      </c>
      <c r="C39" s="24"/>
      <c r="D39" s="27"/>
      <c r="E39" s="30"/>
      <c r="F39" s="31"/>
      <c r="G39" s="26">
        <v>320</v>
      </c>
      <c r="H39" s="26">
        <v>320</v>
      </c>
      <c r="I39" s="55"/>
      <c r="J39" s="56"/>
      <c r="K39" s="60" t="s">
        <v>51</v>
      </c>
    </row>
    <row r="40" s="1" customFormat="1" ht="20.1" customHeight="1" spans="2:11">
      <c r="B40" s="23">
        <v>30</v>
      </c>
      <c r="C40" s="24"/>
      <c r="D40" s="27"/>
      <c r="E40" s="30"/>
      <c r="F40" s="31"/>
      <c r="G40" s="26">
        <v>1440</v>
      </c>
      <c r="H40" s="26">
        <v>1440</v>
      </c>
      <c r="I40" s="55"/>
      <c r="J40" s="56"/>
      <c r="K40" s="60" t="s">
        <v>52</v>
      </c>
    </row>
    <row r="41" s="1" customFormat="1" ht="25" customHeight="1" spans="2:11">
      <c r="B41" s="23">
        <v>31</v>
      </c>
      <c r="C41" s="24"/>
      <c r="D41" s="27"/>
      <c r="E41" s="28" t="s">
        <v>53</v>
      </c>
      <c r="F41" s="29"/>
      <c r="G41" s="34">
        <v>19.9</v>
      </c>
      <c r="H41" s="34"/>
      <c r="I41" s="61">
        <v>19.9</v>
      </c>
      <c r="J41" s="62"/>
      <c r="K41" s="59" t="s">
        <v>54</v>
      </c>
    </row>
    <row r="42" s="1" customFormat="1" ht="25" customHeight="1" spans="2:11">
      <c r="B42" s="23">
        <v>32</v>
      </c>
      <c r="C42" s="24"/>
      <c r="D42" s="27"/>
      <c r="E42" s="30"/>
      <c r="F42" s="31"/>
      <c r="G42" s="34">
        <v>22</v>
      </c>
      <c r="H42" s="34"/>
      <c r="I42" s="61">
        <v>22</v>
      </c>
      <c r="J42" s="62"/>
      <c r="K42" s="59" t="s">
        <v>55</v>
      </c>
    </row>
    <row r="43" s="1" customFormat="1" ht="25" customHeight="1" spans="2:11">
      <c r="B43" s="23">
        <v>33</v>
      </c>
      <c r="C43" s="24"/>
      <c r="D43" s="27"/>
      <c r="E43" s="30"/>
      <c r="F43" s="31"/>
      <c r="G43" s="34">
        <v>12.58</v>
      </c>
      <c r="H43" s="34"/>
      <c r="I43" s="61">
        <v>12.58</v>
      </c>
      <c r="J43" s="62"/>
      <c r="K43" s="59" t="s">
        <v>56</v>
      </c>
    </row>
    <row r="44" s="1" customFormat="1" ht="20.1" customHeight="1" spans="2:11">
      <c r="B44" s="18" t="s">
        <v>14</v>
      </c>
      <c r="C44" s="19"/>
      <c r="D44" s="20" t="s">
        <v>15</v>
      </c>
      <c r="E44" s="20"/>
      <c r="F44" s="21"/>
      <c r="G44" s="22" t="s">
        <v>17</v>
      </c>
      <c r="H44" s="21" t="s">
        <v>18</v>
      </c>
      <c r="I44" s="20" t="s">
        <v>19</v>
      </c>
      <c r="J44" s="21"/>
      <c r="K44" s="22" t="s">
        <v>20</v>
      </c>
    </row>
    <row r="45" s="1" customFormat="1" ht="25" customHeight="1" spans="2:11">
      <c r="B45" s="23">
        <v>34</v>
      </c>
      <c r="C45" s="24"/>
      <c r="D45" s="27"/>
      <c r="E45" s="30"/>
      <c r="F45" s="31"/>
      <c r="G45" s="34">
        <v>51</v>
      </c>
      <c r="H45" s="34">
        <v>51</v>
      </c>
      <c r="I45" s="61"/>
      <c r="J45" s="62"/>
      <c r="K45" s="59" t="s">
        <v>57</v>
      </c>
    </row>
    <row r="46" s="1" customFormat="1" ht="25" customHeight="1" spans="2:11">
      <c r="B46" s="23">
        <v>35</v>
      </c>
      <c r="C46" s="24"/>
      <c r="D46" s="27"/>
      <c r="E46" s="30"/>
      <c r="F46" s="31"/>
      <c r="G46" s="34">
        <v>63</v>
      </c>
      <c r="H46" s="34">
        <v>63</v>
      </c>
      <c r="I46" s="61"/>
      <c r="J46" s="62"/>
      <c r="K46" s="59" t="s">
        <v>58</v>
      </c>
    </row>
    <row r="47" s="1" customFormat="1" ht="25" customHeight="1" spans="2:11">
      <c r="B47" s="23">
        <v>36</v>
      </c>
      <c r="C47" s="24"/>
      <c r="D47" s="27"/>
      <c r="E47" s="30"/>
      <c r="F47" s="31"/>
      <c r="G47" s="34">
        <v>34</v>
      </c>
      <c r="H47" s="34"/>
      <c r="I47" s="61">
        <v>34</v>
      </c>
      <c r="J47" s="62"/>
      <c r="K47" s="59" t="s">
        <v>59</v>
      </c>
    </row>
    <row r="48" s="1" customFormat="1" ht="25" customHeight="1" spans="2:11">
      <c r="B48" s="23">
        <v>37</v>
      </c>
      <c r="C48" s="24"/>
      <c r="D48" s="27"/>
      <c r="E48" s="30"/>
      <c r="F48" s="31"/>
      <c r="G48" s="34">
        <v>45.5</v>
      </c>
      <c r="H48" s="34"/>
      <c r="I48" s="61">
        <v>45.5</v>
      </c>
      <c r="J48" s="62"/>
      <c r="K48" s="59" t="s">
        <v>60</v>
      </c>
    </row>
    <row r="49" s="1" customFormat="1" ht="25" customHeight="1" spans="2:11">
      <c r="B49" s="23">
        <v>38</v>
      </c>
      <c r="C49" s="24"/>
      <c r="D49" s="27"/>
      <c r="E49" s="30"/>
      <c r="F49" s="31"/>
      <c r="G49" s="26">
        <v>192</v>
      </c>
      <c r="H49" s="26">
        <v>192</v>
      </c>
      <c r="I49" s="55"/>
      <c r="J49" s="56"/>
      <c r="K49" s="59" t="s">
        <v>61</v>
      </c>
    </row>
    <row r="50" s="1" customFormat="1" ht="25" customHeight="1" spans="2:11">
      <c r="B50" s="23">
        <v>39</v>
      </c>
      <c r="C50" s="24"/>
      <c r="D50" s="27"/>
      <c r="E50" s="30"/>
      <c r="F50" s="31"/>
      <c r="G50" s="26">
        <v>89</v>
      </c>
      <c r="H50" s="26">
        <v>89</v>
      </c>
      <c r="I50" s="55"/>
      <c r="J50" s="56"/>
      <c r="K50" s="59" t="s">
        <v>62</v>
      </c>
    </row>
    <row r="51" s="1" customFormat="1" ht="25" customHeight="1" spans="2:11">
      <c r="B51" s="23">
        <v>40</v>
      </c>
      <c r="C51" s="24"/>
      <c r="D51" s="35" t="s">
        <v>63</v>
      </c>
      <c r="E51" s="36" t="s">
        <v>64</v>
      </c>
      <c r="F51" s="37"/>
      <c r="G51" s="26">
        <v>120</v>
      </c>
      <c r="H51" s="26">
        <v>120</v>
      </c>
      <c r="I51" s="55"/>
      <c r="J51" s="56"/>
      <c r="K51" s="59" t="s">
        <v>64</v>
      </c>
    </row>
    <row r="52" s="1" customFormat="1" ht="25" customHeight="1" spans="2:11">
      <c r="B52" s="23">
        <v>41</v>
      </c>
      <c r="C52" s="24"/>
      <c r="D52" s="38"/>
      <c r="E52" s="39" t="s">
        <v>65</v>
      </c>
      <c r="F52" s="39"/>
      <c r="G52" s="26">
        <v>165.9</v>
      </c>
      <c r="H52" s="26">
        <v>165.9</v>
      </c>
      <c r="I52" s="55"/>
      <c r="J52" s="56"/>
      <c r="K52" s="59" t="s">
        <v>66</v>
      </c>
    </row>
    <row r="53" s="1" customFormat="1" ht="25" customHeight="1" spans="2:11">
      <c r="B53" s="23">
        <v>42</v>
      </c>
      <c r="C53" s="24"/>
      <c r="D53" s="38"/>
      <c r="E53" s="39" t="s">
        <v>67</v>
      </c>
      <c r="F53" s="39"/>
      <c r="G53" s="34">
        <v>50.4</v>
      </c>
      <c r="H53" s="34"/>
      <c r="I53" s="61">
        <v>50.4</v>
      </c>
      <c r="J53" s="62"/>
      <c r="K53" s="59" t="s">
        <v>68</v>
      </c>
    </row>
    <row r="54" s="1" customFormat="1" ht="25" customHeight="1" spans="2:11">
      <c r="B54" s="23">
        <v>43</v>
      </c>
      <c r="C54" s="24"/>
      <c r="D54" s="38"/>
      <c r="E54" s="40" t="s">
        <v>69</v>
      </c>
      <c r="F54" s="41"/>
      <c r="G54" s="34">
        <v>280</v>
      </c>
      <c r="H54" s="34">
        <v>280</v>
      </c>
      <c r="I54" s="61"/>
      <c r="J54" s="62"/>
      <c r="K54" s="59" t="s">
        <v>70</v>
      </c>
    </row>
    <row r="55" s="1" customFormat="1" ht="20.1" customHeight="1" spans="2:11">
      <c r="B55" s="23">
        <v>44</v>
      </c>
      <c r="C55" s="24"/>
      <c r="D55" s="38"/>
      <c r="E55" s="42" t="s">
        <v>71</v>
      </c>
      <c r="F55" s="43"/>
      <c r="G55" s="26">
        <v>90.8</v>
      </c>
      <c r="H55" s="26">
        <v>90.8</v>
      </c>
      <c r="I55" s="55"/>
      <c r="J55" s="56"/>
      <c r="K55" s="60" t="s">
        <v>72</v>
      </c>
    </row>
    <row r="56" s="1" customFormat="1" ht="20.1" customHeight="1" spans="2:11">
      <c r="B56" s="23">
        <v>45</v>
      </c>
      <c r="C56" s="24"/>
      <c r="D56" s="38"/>
      <c r="E56" s="42" t="s">
        <v>73</v>
      </c>
      <c r="F56" s="43"/>
      <c r="G56" s="26">
        <v>51</v>
      </c>
      <c r="H56" s="26">
        <v>51</v>
      </c>
      <c r="I56" s="55"/>
      <c r="J56" s="56"/>
      <c r="K56" s="60" t="s">
        <v>74</v>
      </c>
    </row>
    <row r="57" s="1" customFormat="1" ht="20.1" customHeight="1" spans="2:11">
      <c r="B57" s="23">
        <v>46</v>
      </c>
      <c r="C57" s="24"/>
      <c r="D57" s="38"/>
      <c r="E57" s="42" t="s">
        <v>75</v>
      </c>
      <c r="F57" s="43"/>
      <c r="G57" s="26">
        <v>74</v>
      </c>
      <c r="H57" s="26">
        <v>74</v>
      </c>
      <c r="I57" s="55"/>
      <c r="J57" s="56"/>
      <c r="K57" s="60" t="s">
        <v>76</v>
      </c>
    </row>
    <row r="58" s="1" customFormat="1" ht="20.1" customHeight="1" spans="2:11">
      <c r="B58" s="23">
        <v>47</v>
      </c>
      <c r="C58" s="24"/>
      <c r="D58" s="38"/>
      <c r="E58" s="42" t="s">
        <v>77</v>
      </c>
      <c r="F58" s="43"/>
      <c r="G58" s="26">
        <v>14.9</v>
      </c>
      <c r="H58" s="26">
        <v>14.9</v>
      </c>
      <c r="I58" s="55"/>
      <c r="J58" s="56"/>
      <c r="K58" s="60" t="s">
        <v>78</v>
      </c>
    </row>
    <row r="59" s="1" customFormat="1" ht="20.1" customHeight="1" spans="2:11">
      <c r="B59" s="23">
        <v>48</v>
      </c>
      <c r="C59" s="24"/>
      <c r="D59" s="38"/>
      <c r="E59" s="42" t="s">
        <v>79</v>
      </c>
      <c r="F59" s="43"/>
      <c r="G59" s="26">
        <v>909.2</v>
      </c>
      <c r="H59" s="26">
        <v>909.2</v>
      </c>
      <c r="I59" s="55"/>
      <c r="J59" s="56"/>
      <c r="K59" s="60" t="s">
        <v>80</v>
      </c>
    </row>
    <row r="60" s="1" customFormat="1" ht="20.1" customHeight="1" spans="2:11">
      <c r="B60" s="23">
        <v>49</v>
      </c>
      <c r="C60" s="24"/>
      <c r="D60" s="38"/>
      <c r="E60" s="42" t="s">
        <v>81</v>
      </c>
      <c r="F60" s="43"/>
      <c r="G60" s="26">
        <v>114.5</v>
      </c>
      <c r="H60" s="26">
        <v>114.5</v>
      </c>
      <c r="I60" s="55"/>
      <c r="J60" s="56"/>
      <c r="K60" s="60" t="s">
        <v>82</v>
      </c>
    </row>
    <row r="61" s="1" customFormat="1" ht="20.1" customHeight="1" spans="2:11">
      <c r="B61" s="23">
        <v>50</v>
      </c>
      <c r="C61" s="24"/>
      <c r="D61" s="38"/>
      <c r="E61" s="42" t="s">
        <v>83</v>
      </c>
      <c r="F61" s="43"/>
      <c r="G61" s="26">
        <v>130.36</v>
      </c>
      <c r="H61" s="26">
        <v>130.36</v>
      </c>
      <c r="I61" s="55"/>
      <c r="J61" s="56"/>
      <c r="K61" s="60" t="s">
        <v>84</v>
      </c>
    </row>
    <row r="62" s="1" customFormat="1" ht="20.1" customHeight="1" spans="2:11">
      <c r="B62" s="23">
        <v>51</v>
      </c>
      <c r="C62" s="24"/>
      <c r="D62" s="38"/>
      <c r="E62" s="44" t="s">
        <v>85</v>
      </c>
      <c r="F62" s="45"/>
      <c r="G62" s="34">
        <v>55</v>
      </c>
      <c r="H62" s="46"/>
      <c r="I62" s="61">
        <v>55</v>
      </c>
      <c r="J62" s="62"/>
      <c r="K62" s="60" t="s">
        <v>86</v>
      </c>
    </row>
    <row r="63" s="1" customFormat="1" ht="20.1" customHeight="1" spans="2:11">
      <c r="B63" s="23">
        <v>52</v>
      </c>
      <c r="C63" s="24"/>
      <c r="D63" s="38"/>
      <c r="E63" s="47" t="s">
        <v>87</v>
      </c>
      <c r="F63" s="48"/>
      <c r="G63" s="46">
        <v>47</v>
      </c>
      <c r="H63" s="46">
        <v>47</v>
      </c>
      <c r="I63" s="63"/>
      <c r="J63" s="64"/>
      <c r="K63" s="60" t="s">
        <v>88</v>
      </c>
    </row>
    <row r="64" s="1" customFormat="1" ht="20.1" customHeight="1" spans="2:11">
      <c r="B64" s="23">
        <v>53</v>
      </c>
      <c r="C64" s="24"/>
      <c r="D64" s="38"/>
      <c r="E64" s="44" t="s">
        <v>89</v>
      </c>
      <c r="F64" s="45"/>
      <c r="G64" s="34">
        <v>53</v>
      </c>
      <c r="H64" s="46"/>
      <c r="I64" s="61">
        <v>53</v>
      </c>
      <c r="J64" s="62"/>
      <c r="K64" s="60" t="s">
        <v>90</v>
      </c>
    </row>
    <row r="65" s="1" customFormat="1" ht="20.1" customHeight="1" spans="2:11">
      <c r="B65" s="23">
        <v>54</v>
      </c>
      <c r="C65" s="24"/>
      <c r="D65" s="38"/>
      <c r="E65" s="44" t="s">
        <v>91</v>
      </c>
      <c r="F65" s="45"/>
      <c r="G65" s="34">
        <v>50.8</v>
      </c>
      <c r="H65" s="46"/>
      <c r="I65" s="61">
        <v>50.8</v>
      </c>
      <c r="J65" s="62"/>
      <c r="K65" s="60" t="s">
        <v>92</v>
      </c>
    </row>
    <row r="66" s="1" customFormat="1" ht="20.1" customHeight="1" spans="2:11">
      <c r="B66" s="23">
        <v>55</v>
      </c>
      <c r="C66" s="24"/>
      <c r="D66" s="38"/>
      <c r="E66" s="47" t="s">
        <v>93</v>
      </c>
      <c r="F66" s="48"/>
      <c r="G66" s="46">
        <v>250.3</v>
      </c>
      <c r="H66" s="46"/>
      <c r="I66" s="63">
        <v>250.3</v>
      </c>
      <c r="J66" s="64"/>
      <c r="K66" s="60" t="s">
        <v>94</v>
      </c>
    </row>
    <row r="67" s="1" customFormat="1" ht="20.1" customHeight="1" spans="2:11">
      <c r="B67" s="23">
        <v>56</v>
      </c>
      <c r="C67" s="24"/>
      <c r="D67" s="38"/>
      <c r="E67" s="65" t="s">
        <v>95</v>
      </c>
      <c r="F67" s="45"/>
      <c r="G67" s="34">
        <v>39.9</v>
      </c>
      <c r="H67" s="46"/>
      <c r="I67" s="34">
        <v>39.9</v>
      </c>
      <c r="J67" s="34"/>
      <c r="K67" s="60" t="s">
        <v>96</v>
      </c>
    </row>
    <row r="68" s="1" customFormat="1" ht="20.1" customHeight="1" spans="2:11">
      <c r="B68" s="23">
        <v>57</v>
      </c>
      <c r="C68" s="24"/>
      <c r="D68" s="38"/>
      <c r="E68" s="65" t="s">
        <v>97</v>
      </c>
      <c r="F68" s="45"/>
      <c r="G68" s="34">
        <v>50</v>
      </c>
      <c r="H68" s="46"/>
      <c r="I68" s="34">
        <v>50</v>
      </c>
      <c r="J68" s="34"/>
      <c r="K68" s="60" t="s">
        <v>97</v>
      </c>
    </row>
    <row r="69" s="1" customFormat="1" ht="20.1" customHeight="1" spans="2:11">
      <c r="B69" s="23">
        <v>58</v>
      </c>
      <c r="C69" s="24"/>
      <c r="D69" s="38"/>
      <c r="E69" s="65" t="s">
        <v>98</v>
      </c>
      <c r="F69" s="45"/>
      <c r="G69" s="34">
        <v>127.3</v>
      </c>
      <c r="H69" s="46"/>
      <c r="I69" s="34">
        <v>127.3</v>
      </c>
      <c r="J69" s="34"/>
      <c r="K69" s="75" t="s">
        <v>98</v>
      </c>
    </row>
    <row r="70" s="1" customFormat="1" ht="20.1" customHeight="1" spans="2:11">
      <c r="B70" s="23">
        <v>59</v>
      </c>
      <c r="C70" s="24"/>
      <c r="D70" s="38"/>
      <c r="E70" s="65" t="s">
        <v>99</v>
      </c>
      <c r="F70" s="45"/>
      <c r="G70" s="34">
        <v>341</v>
      </c>
      <c r="H70" s="46"/>
      <c r="I70" s="34">
        <v>341</v>
      </c>
      <c r="J70" s="34"/>
      <c r="K70" s="76" t="s">
        <v>99</v>
      </c>
    </row>
    <row r="71" s="1" customFormat="1" ht="20.1" customHeight="1" spans="2:11">
      <c r="B71" s="23">
        <v>60</v>
      </c>
      <c r="C71" s="24"/>
      <c r="D71" s="38"/>
      <c r="E71" s="65" t="s">
        <v>100</v>
      </c>
      <c r="F71" s="45"/>
      <c r="G71" s="34">
        <v>226.47</v>
      </c>
      <c r="H71" s="46"/>
      <c r="I71" s="34">
        <v>226.47</v>
      </c>
      <c r="J71" s="34"/>
      <c r="K71" s="77" t="s">
        <v>100</v>
      </c>
    </row>
    <row r="72" s="1" customFormat="1" ht="20.1" customHeight="1" spans="2:11">
      <c r="B72" s="23">
        <v>61</v>
      </c>
      <c r="C72" s="24"/>
      <c r="D72" s="66"/>
      <c r="E72" s="67" t="s">
        <v>101</v>
      </c>
      <c r="F72" s="48"/>
      <c r="G72" s="46">
        <v>118.7</v>
      </c>
      <c r="H72" s="46">
        <v>118.7</v>
      </c>
      <c r="I72" s="46"/>
      <c r="J72" s="46"/>
      <c r="K72" s="78"/>
    </row>
    <row r="73" s="1" customFormat="1" ht="20.1" customHeight="1" spans="2:11">
      <c r="B73" s="20" t="s">
        <v>102</v>
      </c>
      <c r="C73" s="68"/>
      <c r="D73" s="68"/>
      <c r="E73" s="68"/>
      <c r="F73" s="21"/>
      <c r="G73" s="69">
        <f>SUM(G11:G72)</f>
        <v>8742.95</v>
      </c>
      <c r="H73" s="69">
        <f>SUM(H12:H72)</f>
        <v>7364.8</v>
      </c>
      <c r="I73" s="79">
        <f>SUM(I11:J72)</f>
        <v>1378.15</v>
      </c>
      <c r="J73" s="80"/>
      <c r="K73" s="81"/>
    </row>
    <row r="74" s="1" customFormat="1" ht="20.1" customHeight="1" spans="2:11">
      <c r="B74" s="70"/>
      <c r="C74" s="70"/>
      <c r="D74" s="17"/>
      <c r="E74" s="70"/>
      <c r="F74" s="70"/>
      <c r="G74" s="17"/>
      <c r="H74" s="17"/>
      <c r="I74" s="70"/>
      <c r="J74" s="70"/>
      <c r="K74" s="17"/>
    </row>
    <row r="75" s="1" customFormat="1" ht="20.1" customHeight="1" spans="2:11">
      <c r="B75" s="22" t="s">
        <v>18</v>
      </c>
      <c r="C75" s="22"/>
      <c r="D75" s="22"/>
      <c r="E75" s="22"/>
      <c r="F75" s="22"/>
      <c r="G75" s="22" t="s">
        <v>103</v>
      </c>
      <c r="H75" s="22"/>
      <c r="I75" s="22"/>
      <c r="J75" s="22"/>
      <c r="K75" s="22" t="s">
        <v>104</v>
      </c>
    </row>
    <row r="76" s="1" customFormat="1" ht="20.1" customHeight="1" spans="2:11">
      <c r="B76" s="71">
        <f>H73</f>
        <v>7364.8</v>
      </c>
      <c r="C76" s="71"/>
      <c r="D76" s="71"/>
      <c r="E76" s="71"/>
      <c r="F76" s="71"/>
      <c r="G76" s="71">
        <f>I73</f>
        <v>1378.15</v>
      </c>
      <c r="H76" s="71"/>
      <c r="I76" s="71"/>
      <c r="J76" s="71"/>
      <c r="K76" s="82">
        <f>SUM(B76:J76)</f>
        <v>8742.95</v>
      </c>
    </row>
    <row r="77" s="1" customFormat="1" ht="20.1" customHeight="1" spans="2:11"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="1" customFormat="1" ht="20.1" customHeight="1" spans="2:11">
      <c r="B78" s="17" t="s">
        <v>105</v>
      </c>
      <c r="C78" s="17"/>
      <c r="D78" s="17"/>
      <c r="E78" s="17"/>
      <c r="F78" s="17" t="s">
        <v>106</v>
      </c>
      <c r="G78" s="17" t="s">
        <v>107</v>
      </c>
      <c r="H78" s="17"/>
      <c r="I78" s="17"/>
      <c r="J78" s="17" t="s">
        <v>108</v>
      </c>
      <c r="K78" s="17"/>
    </row>
    <row r="79" s="1" customFormat="1" ht="20.1" customHeight="1" spans="2:11"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="1" customFormat="1" ht="20.1" customHeight="1" spans="2:11"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="1" customFormat="1" ht="20.1" customHeight="1" spans="2:11"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="1" customFormat="1" ht="20.1" customHeight="1" spans="2:11"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="1" customFormat="1" ht="20.1" customHeight="1" spans="2:11"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="1" customFormat="1" ht="20.1" customHeight="1" spans="2:11"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="1" customFormat="1" ht="20.1" customHeight="1" spans="2:11"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="1" customFormat="1" ht="20.1" customHeight="1" spans="2:11"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8" s="1" customFormat="1" ht="18.75" spans="1:11">
      <c r="A88" s="3" t="s">
        <v>109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90" s="1" customFormat="1" ht="20.1" customHeight="1" spans="2:11">
      <c r="B90" s="5"/>
      <c r="C90" s="6"/>
      <c r="D90" s="7" t="s">
        <v>1</v>
      </c>
      <c r="E90" s="7"/>
      <c r="F90" s="8" t="str">
        <f t="shared" ref="F90:F92" si="0">F5</f>
        <v>胡雨涵</v>
      </c>
      <c r="G90" s="8"/>
      <c r="H90" s="7" t="s">
        <v>3</v>
      </c>
      <c r="I90" s="6"/>
      <c r="J90" s="8" t="str">
        <f t="shared" ref="J90:J93" si="1">J5</f>
        <v>客户助理</v>
      </c>
      <c r="K90" s="50"/>
    </row>
    <row r="91" s="1" customFormat="1" ht="20.1" customHeight="1" spans="2:11">
      <c r="B91" s="9"/>
      <c r="C91" s="10"/>
      <c r="D91" s="11" t="s">
        <v>5</v>
      </c>
      <c r="E91" s="11"/>
      <c r="F91" s="12" t="str">
        <f t="shared" si="0"/>
        <v>北京 </v>
      </c>
      <c r="G91" s="12"/>
      <c r="H91" s="11" t="s">
        <v>7</v>
      </c>
      <c r="I91" s="10"/>
      <c r="J91" s="12" t="str">
        <f t="shared" si="1"/>
        <v>企划部A组</v>
      </c>
      <c r="K91" s="51"/>
    </row>
    <row r="92" s="1" customFormat="1" ht="20.1" customHeight="1" spans="2:11">
      <c r="B92" s="9"/>
      <c r="C92" s="10"/>
      <c r="D92" s="11" t="s">
        <v>9</v>
      </c>
      <c r="E92" s="11"/>
      <c r="F92" s="12" t="str">
        <f t="shared" si="0"/>
        <v>3.3-3.9</v>
      </c>
      <c r="G92" s="12"/>
      <c r="H92" s="11" t="s">
        <v>11</v>
      </c>
      <c r="I92" s="52"/>
      <c r="J92" s="12">
        <f t="shared" si="1"/>
        <v>3.13</v>
      </c>
      <c r="K92" s="51"/>
    </row>
    <row r="93" s="1" customFormat="1" ht="20.1" customHeight="1" spans="2:11">
      <c r="B93" s="13"/>
      <c r="C93" s="14"/>
      <c r="D93" s="15"/>
      <c r="E93" s="15"/>
      <c r="F93" s="16"/>
      <c r="G93" s="16"/>
      <c r="H93" s="15" t="s">
        <v>12</v>
      </c>
      <c r="I93" s="53"/>
      <c r="J93" s="16" t="str">
        <f t="shared" si="1"/>
        <v>HMZA-180303-QDH695</v>
      </c>
      <c r="K93" s="54"/>
    </row>
    <row r="94" s="1" customFormat="1" ht="20.1" customHeight="1"/>
    <row r="95" s="1" customFormat="1" ht="20.1" customHeight="1" spans="2:11">
      <c r="B95" s="72"/>
      <c r="C95" s="72"/>
      <c r="D95" s="73" t="s">
        <v>110</v>
      </c>
      <c r="E95" s="72" t="s">
        <v>111</v>
      </c>
      <c r="F95" s="72"/>
      <c r="G95" s="26" t="s">
        <v>112</v>
      </c>
      <c r="H95" s="26" t="s">
        <v>113</v>
      </c>
      <c r="I95" s="26" t="s">
        <v>102</v>
      </c>
      <c r="J95" s="26"/>
      <c r="K95" s="83" t="s">
        <v>20</v>
      </c>
    </row>
    <row r="96" s="1" customFormat="1" ht="20.1" customHeight="1" spans="2:11">
      <c r="B96" s="72">
        <v>1</v>
      </c>
      <c r="C96" s="72"/>
      <c r="D96" s="74" t="s">
        <v>114</v>
      </c>
      <c r="E96" s="72" t="s">
        <v>115</v>
      </c>
      <c r="F96" s="72"/>
      <c r="G96" s="26">
        <v>100</v>
      </c>
      <c r="H96" s="26">
        <v>5</v>
      </c>
      <c r="I96" s="55">
        <f>G96*H96</f>
        <v>500</v>
      </c>
      <c r="J96" s="56"/>
      <c r="K96" s="57"/>
    </row>
    <row r="97" s="1" customFormat="1" ht="20.1" customHeight="1" spans="2:11">
      <c r="B97" s="72">
        <v>2</v>
      </c>
      <c r="C97" s="72"/>
      <c r="D97" s="74" t="s">
        <v>114</v>
      </c>
      <c r="E97" s="72" t="s">
        <v>116</v>
      </c>
      <c r="F97" s="72"/>
      <c r="G97" s="26">
        <v>200</v>
      </c>
      <c r="H97" s="26">
        <v>2</v>
      </c>
      <c r="I97" s="55">
        <f>G97*H97</f>
        <v>400</v>
      </c>
      <c r="J97" s="56"/>
      <c r="K97" s="57"/>
    </row>
    <row r="98" s="1" customFormat="1" ht="20.1" customHeight="1" spans="2:11">
      <c r="B98" s="20" t="s">
        <v>102</v>
      </c>
      <c r="C98" s="68"/>
      <c r="D98" s="68"/>
      <c r="E98" s="68"/>
      <c r="F98" s="21"/>
      <c r="G98" s="69"/>
      <c r="H98" s="69">
        <f>SUM(H74:H97)</f>
        <v>7</v>
      </c>
      <c r="I98" s="79">
        <f>SUM(I96:J97)</f>
        <v>900</v>
      </c>
      <c r="J98" s="80"/>
      <c r="K98" s="81"/>
    </row>
    <row r="99" s="1" customFormat="1" ht="20.1" customHeight="1" spans="2:11">
      <c r="B99" s="17" t="s">
        <v>105</v>
      </c>
      <c r="C99" s="17"/>
      <c r="D99" s="17"/>
      <c r="E99" s="17"/>
      <c r="F99" s="17" t="s">
        <v>106</v>
      </c>
      <c r="G99" s="17" t="s">
        <v>107</v>
      </c>
      <c r="H99" s="17"/>
      <c r="I99" s="17"/>
      <c r="J99" s="17" t="s">
        <v>108</v>
      </c>
      <c r="K99" s="17"/>
    </row>
    <row r="100" s="1" customFormat="1" spans="7:7">
      <c r="G100" s="1" t="s">
        <v>117</v>
      </c>
    </row>
  </sheetData>
  <mergeCells count="18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3:C43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B50:C50"/>
    <mergeCell ref="I50:J50"/>
    <mergeCell ref="B51:C51"/>
    <mergeCell ref="I51:J51"/>
    <mergeCell ref="B52:C52"/>
    <mergeCell ref="E52:F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C64"/>
    <mergeCell ref="E64:F64"/>
    <mergeCell ref="I64:J64"/>
    <mergeCell ref="B65:C65"/>
    <mergeCell ref="E65:F65"/>
    <mergeCell ref="I65:J65"/>
    <mergeCell ref="B66:C66"/>
    <mergeCell ref="E66:F66"/>
    <mergeCell ref="I66:J66"/>
    <mergeCell ref="B67:C67"/>
    <mergeCell ref="E67:F67"/>
    <mergeCell ref="I67:J67"/>
    <mergeCell ref="B68:C68"/>
    <mergeCell ref="E68:F68"/>
    <mergeCell ref="I68:J68"/>
    <mergeCell ref="B69:C69"/>
    <mergeCell ref="E69:F69"/>
    <mergeCell ref="I69:J69"/>
    <mergeCell ref="B70:C70"/>
    <mergeCell ref="E70:F70"/>
    <mergeCell ref="I70:J70"/>
    <mergeCell ref="B71:C71"/>
    <mergeCell ref="E71:F71"/>
    <mergeCell ref="I71:J71"/>
    <mergeCell ref="B72:C72"/>
    <mergeCell ref="E72:F72"/>
    <mergeCell ref="I72:J72"/>
    <mergeCell ref="B73:F73"/>
    <mergeCell ref="I73:J73"/>
    <mergeCell ref="B74:C74"/>
    <mergeCell ref="E74:F74"/>
    <mergeCell ref="I74:J74"/>
    <mergeCell ref="B75:F75"/>
    <mergeCell ref="G75:J75"/>
    <mergeCell ref="B76:F76"/>
    <mergeCell ref="G76:J76"/>
    <mergeCell ref="A88:K88"/>
    <mergeCell ref="F90:G90"/>
    <mergeCell ref="J90:K90"/>
    <mergeCell ref="F91:G91"/>
    <mergeCell ref="J91:K91"/>
    <mergeCell ref="F92:G92"/>
    <mergeCell ref="J92:K92"/>
    <mergeCell ref="J93:K93"/>
    <mergeCell ref="B95:C95"/>
    <mergeCell ref="E95:F95"/>
    <mergeCell ref="I95:J95"/>
    <mergeCell ref="B96:C96"/>
    <mergeCell ref="E96:F96"/>
    <mergeCell ref="I96:J96"/>
    <mergeCell ref="B97:C97"/>
    <mergeCell ref="E97:F97"/>
    <mergeCell ref="I97:J97"/>
    <mergeCell ref="B98:F98"/>
    <mergeCell ref="I98:J98"/>
    <mergeCell ref="D11:D41"/>
    <mergeCell ref="D51:D72"/>
    <mergeCell ref="E12:F33"/>
    <mergeCell ref="E35:F40"/>
    <mergeCell ref="E41:F49"/>
  </mergeCells>
  <pageMargins left="0.75" right="0.75" top="1" bottom="1" header="0.511805555555556" footer="0.511805555555556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2018-03-22T08:42:40Z</dcterms:created>
  <dcterms:modified xsi:type="dcterms:W3CDTF">2018-03-22T13:21:40Z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