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<sst xmlns="http://schemas.openxmlformats.org/spreadsheetml/2006/main" count="73" uniqueCount="72">
  <si>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</si>
  <si>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</si>
  <si>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</si>
  <si>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</si>
  <si>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</si>
  <si>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</si>
  <si>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</si>
  <si>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</si>
  <si>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</si>
  <si>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</si>
  <si>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</si>
  <si>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</si>
  <si>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</si>
  <si>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</si>
  <si>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</si>
  <si>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</si>
  <si>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</si>
  <si>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</si>
  <si>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</si>
  <si>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</si>
  <si>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</si>
  <si>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</si>
  <si>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</si>
  <si>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</si>
  <si>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</si>
  <si>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</si>
  <si>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奖状相框+快递费</t>
  </si>
  <si>
    <t>尽量提供可用的原始发票，发票项目不可用的，且开票需要加收税点的可以不提供原始发票。网上交易均需提供交易截图。</t>
  </si>
  <si>
    <t>伴手礼小夜灯</t>
  </si>
  <si>
    <t>毛毡包</t>
  </si>
  <si>
    <t>奖杯+快递费</t>
  </si>
  <si>
    <t>书签+收纳盒+墨水+宣纸+印章+文房四宝+签字笔</t>
  </si>
  <si>
    <t>接机牌杆+快递费</t>
  </si>
  <si>
    <t>可乐</t>
  </si>
  <si>
    <t>红酒+香槟+啤酒</t>
  </si>
  <si>
    <t>矿泉水+雪碧+果粒橙</t>
  </si>
  <si>
    <t>士力架+脆脆鲨+薯条+纸袋+三只松鼠</t>
  </si>
  <si>
    <t>文件夹+小礼炮</t>
  </si>
  <si>
    <t>卡纸+胶棒+白板纸</t>
  </si>
  <si>
    <t>桌花</t>
  </si>
  <si>
    <t>蛋糕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</si>
  <si>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</si>
  <si>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</si>
  <si>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</si>
  <si>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</si>
  <si>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</si>
  <si>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</si>
  <si>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</si>
  <si>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</si>
  <si>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</si>
  <si>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</si>
  <si>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</si>
  <si>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</si>
  <si>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</si>
  <si>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闪送8.7+8.9</t>
  </si>
  <si>
    <t>闪送费8.10</t>
  </si>
  <si>
    <t>衣服-顺丰</t>
  </si>
  <si>
    <t>剩余物料寄回宝马-顺丰</t>
  </si>
  <si>
    <t>李思甜闪送8.1</t>
  </si>
  <si>
    <t>视频设计+答题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</si>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</sst>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2" fillId="0" borderId="0" xfId="50" applyFont="1" applyAlignment="1">
      <alignment horizontal="center" vertical="center"/>
    </xf>
    <xf numFmtId="0" fontId="2" fillId="0" borderId="0" xfId="5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right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0" fillId="0" borderId="2" xfId="0" applyFont="1" applyBorder="1" applyAlignment="1">
      <alignment vertical="center" wrapText="1"/>
    </xf>
    <xf numFmtId="0" fontId="0" fillId="0" borderId="2" xfId="0" applyFont="1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right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78"/>
  <sheetViews>
    <sheetView tabSelected="1" zoomScale="70" zoomScaleNormal="70" zoomScaleSheetLayoutView="70" topLeftCell="A52" workbookViewId="0">
      <selection activeCell="H71" sqref="H71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style="4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5" t="s">
        <v>0</v>
      </c>
      <c r="D2" s="5"/>
      <c r="E2" s="6"/>
      <c r="F2" s="5"/>
      <c r="G2" s="5"/>
      <c r="H2" s="5"/>
      <c r="I2" s="35"/>
      <c r="J2" s="35"/>
      <c r="K2" s="35"/>
      <c r="L2" s="35"/>
    </row>
    <row r="4" customHeight="1" spans="8:10">
      <c r="H4" s="7" t="s">
        <v>1</v>
      </c>
      <c r="I4" s="7"/>
      <c r="J4" s="7" t="s">
        <v>2</v>
      </c>
    </row>
    <row r="5" customHeight="1" spans="8:10">
      <c r="H5" s="8"/>
      <c r="I5" s="8"/>
      <c r="J5" s="8"/>
    </row>
    <row r="6" customHeight="1" spans="1:10">
      <c r="A6" s="9" t="s">
        <v>3</v>
      </c>
      <c r="B6" s="10" t="s">
        <v>4</v>
      </c>
      <c r="C6" s="11" t="s">
        <v>5</v>
      </c>
      <c r="D6" s="11"/>
      <c r="E6" s="12"/>
      <c r="F6" s="13" t="s">
        <v>6</v>
      </c>
      <c r="G6" s="13"/>
      <c r="H6" s="13"/>
      <c r="I6" s="13"/>
      <c r="J6" s="10" t="s">
        <v>7</v>
      </c>
    </row>
    <row r="7" customHeight="1" spans="1:10">
      <c r="A7" s="9"/>
      <c r="B7" s="10"/>
      <c r="C7" s="14" t="s">
        <v>8</v>
      </c>
      <c r="D7" s="15" t="s">
        <v>9</v>
      </c>
      <c r="E7" s="11" t="s">
        <v>10</v>
      </c>
      <c r="F7" s="13" t="s">
        <v>11</v>
      </c>
      <c r="G7" s="13" t="s">
        <v>12</v>
      </c>
      <c r="H7" s="13" t="s">
        <v>13</v>
      </c>
      <c r="I7" s="13" t="s">
        <v>14</v>
      </c>
      <c r="J7" s="10"/>
    </row>
    <row r="8" customHeight="1" spans="1:10">
      <c r="A8" s="16">
        <v>1</v>
      </c>
      <c r="B8" s="17" t="s">
        <v>15</v>
      </c>
      <c r="C8" s="18">
        <v>0</v>
      </c>
      <c r="D8" s="19"/>
      <c r="E8" s="18">
        <f>C8*D8</f>
        <v>0</v>
      </c>
      <c r="F8" s="18">
        <v>0</v>
      </c>
      <c r="G8" s="18">
        <v>0</v>
      </c>
      <c r="H8" s="18">
        <f>F8+G8</f>
        <v>0</v>
      </c>
      <c r="I8" s="36"/>
      <c r="J8" s="37" t="s">
        <v>16</v>
      </c>
    </row>
    <row r="9" customHeight="1" spans="1:10">
      <c r="A9" s="16"/>
      <c r="B9" s="17"/>
      <c r="C9" s="18"/>
      <c r="D9" s="19"/>
      <c r="E9" s="18"/>
      <c r="F9" s="18">
        <v>0</v>
      </c>
      <c r="G9" s="18">
        <v>0</v>
      </c>
      <c r="H9" s="18">
        <f>F9+G9</f>
        <v>0</v>
      </c>
      <c r="I9" s="36"/>
      <c r="J9" s="38"/>
    </row>
    <row r="10" customHeight="1" spans="1:10">
      <c r="A10" s="16"/>
      <c r="B10" s="17"/>
      <c r="C10" s="18"/>
      <c r="D10" s="19"/>
      <c r="E10" s="18"/>
      <c r="F10" s="18">
        <v>0</v>
      </c>
      <c r="G10" s="18">
        <v>0</v>
      </c>
      <c r="H10" s="18">
        <f>F10+G10</f>
        <v>0</v>
      </c>
      <c r="I10" s="36"/>
      <c r="J10" s="38"/>
    </row>
    <row r="11" customHeight="1" spans="1:10">
      <c r="A11" s="16"/>
      <c r="B11" s="17"/>
      <c r="C11" s="18"/>
      <c r="D11" s="19"/>
      <c r="E11" s="18"/>
      <c r="F11" s="18">
        <v>0</v>
      </c>
      <c r="G11" s="18">
        <v>0</v>
      </c>
      <c r="H11" s="18">
        <f>F11+G11</f>
        <v>0</v>
      </c>
      <c r="I11" s="36"/>
      <c r="J11" s="38"/>
    </row>
    <row r="12" customHeight="1" spans="1:10">
      <c r="A12" s="16"/>
      <c r="B12" s="17"/>
      <c r="C12" s="18"/>
      <c r="D12" s="19"/>
      <c r="E12" s="18"/>
      <c r="F12" s="18">
        <v>0</v>
      </c>
      <c r="G12" s="18">
        <v>0</v>
      </c>
      <c r="H12" s="18">
        <f>F12+G12</f>
        <v>0</v>
      </c>
      <c r="I12" s="36"/>
      <c r="J12" s="38"/>
    </row>
    <row r="13" s="1" customFormat="1" customHeight="1" spans="1:10">
      <c r="A13" s="20"/>
      <c r="B13" s="21" t="s">
        <v>17</v>
      </c>
      <c r="C13" s="22">
        <f>SUM(C8)</f>
        <v>0</v>
      </c>
      <c r="D13" s="22">
        <f>SUM(D8)</f>
        <v>0</v>
      </c>
      <c r="E13" s="22">
        <f>SUM(E8)</f>
        <v>0</v>
      </c>
      <c r="F13" s="22">
        <f>SUM(F8:F12)</f>
        <v>0</v>
      </c>
      <c r="G13" s="22">
        <f>SUM(G8:G12)</f>
        <v>0</v>
      </c>
      <c r="H13" s="22">
        <f>SUM(H8:H12)</f>
        <v>0</v>
      </c>
      <c r="I13" s="39"/>
      <c r="J13" s="40"/>
    </row>
    <row r="14" customHeight="1" spans="1:10">
      <c r="A14" s="23">
        <v>2</v>
      </c>
      <c r="B14" s="24" t="s">
        <v>18</v>
      </c>
      <c r="C14" s="25">
        <v>0</v>
      </c>
      <c r="D14" s="23"/>
      <c r="E14" s="25">
        <f>C14*D14</f>
        <v>0</v>
      </c>
      <c r="F14" s="26">
        <v>0</v>
      </c>
      <c r="G14" s="18">
        <v>0</v>
      </c>
      <c r="H14" s="18">
        <f>F14+G14</f>
        <v>0</v>
      </c>
      <c r="I14" s="36"/>
      <c r="J14" s="37" t="s">
        <v>19</v>
      </c>
    </row>
    <row r="15" customHeight="1" spans="1:10">
      <c r="A15" s="27"/>
      <c r="B15" s="28"/>
      <c r="C15" s="29"/>
      <c r="D15" s="27"/>
      <c r="E15" s="29"/>
      <c r="F15" s="18">
        <v>0</v>
      </c>
      <c r="G15" s="18">
        <v>0</v>
      </c>
      <c r="H15" s="18">
        <f t="shared" ref="H15" si="0">F15+G15</f>
        <v>0</v>
      </c>
      <c r="I15" s="36"/>
      <c r="J15" s="38"/>
    </row>
    <row r="16" s="1" customFormat="1" customHeight="1" spans="1:10">
      <c r="A16" s="20"/>
      <c r="B16" s="21" t="s">
        <v>20</v>
      </c>
      <c r="C16" s="22">
        <f>SUM(C14)</f>
        <v>0</v>
      </c>
      <c r="D16" s="22">
        <f>SUM(D14)</f>
        <v>0</v>
      </c>
      <c r="E16" s="22">
        <f>SUM(E14)</f>
        <v>0</v>
      </c>
      <c r="F16" s="22">
        <f>SUM(F14:F15)</f>
        <v>0</v>
      </c>
      <c r="G16" s="22">
        <f>SUM(G14:G15)</f>
        <v>0</v>
      </c>
      <c r="H16" s="22">
        <f>SUM(H14:H15)</f>
        <v>0</v>
      </c>
      <c r="I16" s="39"/>
      <c r="J16" s="40"/>
    </row>
    <row r="17" customHeight="1" spans="1:10">
      <c r="A17" s="16">
        <v>3</v>
      </c>
      <c r="B17" s="17" t="s">
        <v>21</v>
      </c>
      <c r="C17" s="18">
        <v>0</v>
      </c>
      <c r="D17" s="19"/>
      <c r="E17" s="18">
        <f>C17*D17</f>
        <v>0</v>
      </c>
      <c r="F17" s="18">
        <v>0</v>
      </c>
      <c r="G17" s="18">
        <v>0</v>
      </c>
      <c r="H17" s="18">
        <f>F17+G17</f>
        <v>0</v>
      </c>
      <c r="I17" s="36"/>
      <c r="J17" s="41" t="s">
        <v>22</v>
      </c>
    </row>
    <row r="18" customHeight="1" spans="1:10">
      <c r="A18" s="16"/>
      <c r="B18" s="17"/>
      <c r="C18" s="18"/>
      <c r="D18" s="19"/>
      <c r="E18" s="18"/>
      <c r="F18" s="18">
        <v>0</v>
      </c>
      <c r="G18" s="18">
        <v>0</v>
      </c>
      <c r="H18" s="18">
        <f>F18+G18</f>
        <v>0</v>
      </c>
      <c r="I18" s="36"/>
      <c r="J18" s="42"/>
    </row>
    <row r="19" customHeight="1" spans="1:10">
      <c r="A19" s="16"/>
      <c r="B19" s="17"/>
      <c r="C19" s="18"/>
      <c r="D19" s="19"/>
      <c r="E19" s="18"/>
      <c r="F19" s="18">
        <v>0</v>
      </c>
      <c r="G19" s="18">
        <v>0</v>
      </c>
      <c r="H19" s="18">
        <f>F19+G19</f>
        <v>0</v>
      </c>
      <c r="I19" s="36"/>
      <c r="J19" s="42"/>
    </row>
    <row r="20" customHeight="1" spans="1:10">
      <c r="A20" s="16"/>
      <c r="B20" s="17"/>
      <c r="C20" s="18"/>
      <c r="D20" s="19"/>
      <c r="E20" s="18"/>
      <c r="F20" s="18">
        <v>0</v>
      </c>
      <c r="G20" s="18">
        <v>0</v>
      </c>
      <c r="H20" s="18">
        <f>F20+G20</f>
        <v>0</v>
      </c>
      <c r="I20" s="36"/>
      <c r="J20" s="42"/>
    </row>
    <row r="21" customHeight="1" spans="1:10">
      <c r="A21" s="16"/>
      <c r="B21" s="17"/>
      <c r="C21" s="18"/>
      <c r="D21" s="19"/>
      <c r="E21" s="18"/>
      <c r="F21" s="18">
        <v>0</v>
      </c>
      <c r="G21" s="18">
        <v>0</v>
      </c>
      <c r="H21" s="18">
        <f>F21+G21</f>
        <v>0</v>
      </c>
      <c r="I21" s="36"/>
      <c r="J21" s="42"/>
    </row>
    <row r="22" s="1" customFormat="1" customHeight="1" spans="1:10">
      <c r="A22" s="20"/>
      <c r="B22" s="21" t="s">
        <v>23</v>
      </c>
      <c r="C22" s="22">
        <f>SUM(C17)</f>
        <v>0</v>
      </c>
      <c r="D22" s="22">
        <f>SUM(D17)</f>
        <v>0</v>
      </c>
      <c r="E22" s="22">
        <f>SUM(E17)</f>
        <v>0</v>
      </c>
      <c r="F22" s="22">
        <f>SUM(F17:F21)</f>
        <v>0</v>
      </c>
      <c r="G22" s="22">
        <f>SUM(G17:G21)</f>
        <v>0</v>
      </c>
      <c r="H22" s="22">
        <f>SUM(H17:H21)</f>
        <v>0</v>
      </c>
      <c r="I22" s="39"/>
      <c r="J22" s="43"/>
    </row>
    <row r="23" customHeight="1" spans="1:10">
      <c r="A23" s="16">
        <v>4</v>
      </c>
      <c r="B23" s="17" t="s">
        <v>24</v>
      </c>
      <c r="C23" s="18">
        <v>0</v>
      </c>
      <c r="D23" s="19">
        <v>0</v>
      </c>
      <c r="E23" s="18">
        <f>C23*D23</f>
        <v>0</v>
      </c>
      <c r="F23" s="18">
        <v>0</v>
      </c>
      <c r="G23" s="18">
        <v>0</v>
      </c>
      <c r="H23" s="18">
        <f>SUM(F23:G23)</f>
        <v>0</v>
      </c>
      <c r="I23" s="36"/>
      <c r="J23" s="41"/>
    </row>
    <row r="24" customHeight="1" spans="1:10">
      <c r="A24" s="16"/>
      <c r="B24" s="17"/>
      <c r="C24" s="18"/>
      <c r="D24" s="19"/>
      <c r="E24" s="18"/>
      <c r="F24" s="18">
        <v>0</v>
      </c>
      <c r="G24" s="18">
        <v>0</v>
      </c>
      <c r="H24" s="18">
        <f>SUM(F24:G24)</f>
        <v>0</v>
      </c>
      <c r="I24" s="36"/>
      <c r="J24" s="42"/>
    </row>
    <row r="25" customHeight="1" spans="1:10">
      <c r="A25" s="16"/>
      <c r="B25" s="17"/>
      <c r="C25" s="18"/>
      <c r="D25" s="19"/>
      <c r="E25" s="18"/>
      <c r="F25" s="18">
        <v>0</v>
      </c>
      <c r="G25" s="18">
        <v>0</v>
      </c>
      <c r="H25" s="18">
        <f>SUM(F25:G25)</f>
        <v>0</v>
      </c>
      <c r="I25" s="36"/>
      <c r="J25" s="42"/>
    </row>
    <row r="26" customHeight="1" spans="1:10">
      <c r="A26" s="16"/>
      <c r="B26" s="17"/>
      <c r="C26" s="18"/>
      <c r="D26" s="19"/>
      <c r="E26" s="18"/>
      <c r="F26" s="18">
        <v>0</v>
      </c>
      <c r="G26" s="18">
        <v>0</v>
      </c>
      <c r="H26" s="18">
        <f>SUM(F26:G26)</f>
        <v>0</v>
      </c>
      <c r="I26" s="36"/>
      <c r="J26" s="42"/>
    </row>
    <row r="27" customHeight="1" spans="1:10">
      <c r="A27" s="16"/>
      <c r="B27" s="17"/>
      <c r="C27" s="18"/>
      <c r="D27" s="19"/>
      <c r="E27" s="18"/>
      <c r="F27" s="18">
        <v>0</v>
      </c>
      <c r="G27" s="18">
        <v>0</v>
      </c>
      <c r="H27" s="18">
        <f>SUM(F27:G27)</f>
        <v>0</v>
      </c>
      <c r="I27" s="36"/>
      <c r="J27" s="42"/>
    </row>
    <row r="28" customHeight="1" spans="1:10">
      <c r="A28" s="16"/>
      <c r="B28" s="17"/>
      <c r="C28" s="18"/>
      <c r="D28" s="19"/>
      <c r="E28" s="18"/>
      <c r="F28" s="18">
        <v>0</v>
      </c>
      <c r="G28" s="18">
        <v>0</v>
      </c>
      <c r="H28" s="18">
        <f>F28+G28</f>
        <v>0</v>
      </c>
      <c r="I28" s="36"/>
      <c r="J28" s="42"/>
    </row>
    <row r="29" s="1" customFormat="1" customHeight="1" spans="1:10">
      <c r="A29" s="20"/>
      <c r="B29" s="21" t="s">
        <v>24</v>
      </c>
      <c r="C29" s="22">
        <f>SUM(C23)</f>
        <v>0</v>
      </c>
      <c r="D29" s="22">
        <f t="shared" ref="D29:E29" si="1">SUM(D23)</f>
        <v>0</v>
      </c>
      <c r="E29" s="22">
        <f t="shared" si="1"/>
        <v>0</v>
      </c>
      <c r="F29" s="22">
        <f>SUM(F23:F28)</f>
        <v>0</v>
      </c>
      <c r="G29" s="22">
        <f>SUM(G23:G28)</f>
        <v>0</v>
      </c>
      <c r="H29" s="22">
        <f>SUM(H23:H28)</f>
        <v>0</v>
      </c>
      <c r="I29" s="39"/>
      <c r="J29" s="43"/>
    </row>
    <row r="30" customHeight="1" spans="1:10">
      <c r="A30" s="23">
        <v>5</v>
      </c>
      <c r="B30" s="24" t="s">
        <v>25</v>
      </c>
      <c r="C30" s="30">
        <v>40000</v>
      </c>
      <c r="D30" s="23">
        <v>1</v>
      </c>
      <c r="E30" s="30">
        <f>C30*D30</f>
        <v>40000</v>
      </c>
      <c r="F30" s="31">
        <v>138.03</v>
      </c>
      <c r="G30" s="18">
        <v>0</v>
      </c>
      <c r="H30" s="18">
        <f>F30+G30</f>
        <v>138.03</v>
      </c>
      <c r="I30" s="44" t="s">
        <v>26</v>
      </c>
      <c r="J30" s="37" t="s">
        <v>27</v>
      </c>
    </row>
    <row r="31" customHeight="1" spans="1:10">
      <c r="A31" s="32"/>
      <c r="B31" s="33"/>
      <c r="C31" s="34"/>
      <c r="D31" s="32"/>
      <c r="E31" s="34"/>
      <c r="F31" s="31">
        <v>19263.67</v>
      </c>
      <c r="G31" s="18">
        <v>0</v>
      </c>
      <c r="H31" s="18">
        <f>F31+G31</f>
        <v>19263.67</v>
      </c>
      <c r="I31" s="36" t="s">
        <v>28</v>
      </c>
      <c r="J31" s="38"/>
    </row>
    <row r="32" customHeight="1" spans="1:10">
      <c r="A32" s="32"/>
      <c r="B32" s="33"/>
      <c r="C32" s="34"/>
      <c r="D32" s="32"/>
      <c r="E32" s="34"/>
      <c r="F32" s="31">
        <v>783</v>
      </c>
      <c r="G32" s="18">
        <v>0</v>
      </c>
      <c r="H32" s="18">
        <f>F32+G32</f>
        <v>783</v>
      </c>
      <c r="I32" s="44" t="s">
        <v>29</v>
      </c>
      <c r="J32" s="38"/>
    </row>
    <row r="33" customHeight="1" spans="1:10">
      <c r="A33" s="32"/>
      <c r="B33" s="33"/>
      <c r="C33" s="34"/>
      <c r="D33" s="32"/>
      <c r="E33" s="34"/>
      <c r="F33" s="31">
        <v>1286</v>
      </c>
      <c r="G33" s="18">
        <v>0</v>
      </c>
      <c r="H33" s="18">
        <f t="shared" ref="H33:H45" si="2">F33+G33</f>
        <v>1286</v>
      </c>
      <c r="I33" s="44" t="s">
        <v>30</v>
      </c>
      <c r="J33" s="38"/>
    </row>
    <row r="34" customFormat="1" ht="35" customHeight="1" spans="1:10">
      <c r="A34" s="32"/>
      <c r="B34" s="33"/>
      <c r="C34" s="34"/>
      <c r="D34" s="32"/>
      <c r="E34" s="34"/>
      <c r="F34" s="31">
        <v>809.6</v>
      </c>
      <c r="G34" s="18">
        <v>0</v>
      </c>
      <c r="H34" s="18">
        <f t="shared" si="2"/>
        <v>809.6</v>
      </c>
      <c r="I34" s="45" t="s">
        <v>31</v>
      </c>
      <c r="J34" s="38"/>
    </row>
    <row r="35" customFormat="1" customHeight="1" spans="1:10">
      <c r="A35" s="32"/>
      <c r="B35" s="33"/>
      <c r="C35" s="34"/>
      <c r="D35" s="32"/>
      <c r="E35" s="34"/>
      <c r="F35" s="31">
        <v>43.044</v>
      </c>
      <c r="G35" s="18">
        <v>0</v>
      </c>
      <c r="H35" s="18">
        <f t="shared" si="2"/>
        <v>43.044</v>
      </c>
      <c r="I35" s="44" t="s">
        <v>32</v>
      </c>
      <c r="J35" s="38"/>
    </row>
    <row r="36" customFormat="1" customHeight="1" spans="1:10">
      <c r="A36" s="32"/>
      <c r="B36" s="33"/>
      <c r="C36" s="34"/>
      <c r="D36" s="32"/>
      <c r="E36" s="34"/>
      <c r="F36" s="31">
        <v>82</v>
      </c>
      <c r="G36" s="18">
        <v>0</v>
      </c>
      <c r="H36" s="18">
        <f t="shared" si="2"/>
        <v>82</v>
      </c>
      <c r="I36" s="44" t="s">
        <v>33</v>
      </c>
      <c r="J36" s="38"/>
    </row>
    <row r="37" customFormat="1" customHeight="1" spans="1:10">
      <c r="A37" s="32"/>
      <c r="B37" s="33"/>
      <c r="C37" s="34"/>
      <c r="D37" s="32"/>
      <c r="E37" s="34"/>
      <c r="F37" s="31">
        <v>9151.8</v>
      </c>
      <c r="G37" s="18">
        <v>0</v>
      </c>
      <c r="H37" s="18">
        <f t="shared" si="2"/>
        <v>9151.8</v>
      </c>
      <c r="I37" s="44" t="s">
        <v>34</v>
      </c>
      <c r="J37" s="38"/>
    </row>
    <row r="38" customFormat="1" customHeight="1" spans="1:10">
      <c r="A38" s="32"/>
      <c r="B38" s="33"/>
      <c r="C38" s="34"/>
      <c r="D38" s="32"/>
      <c r="E38" s="34"/>
      <c r="F38" s="31">
        <v>579.73</v>
      </c>
      <c r="G38" s="18">
        <v>0</v>
      </c>
      <c r="H38" s="18">
        <f t="shared" si="2"/>
        <v>579.73</v>
      </c>
      <c r="I38" s="44" t="s">
        <v>35</v>
      </c>
      <c r="J38" s="38"/>
    </row>
    <row r="39" customFormat="1" ht="35" customHeight="1" spans="1:10">
      <c r="A39" s="32"/>
      <c r="B39" s="33"/>
      <c r="C39" s="34"/>
      <c r="D39" s="32"/>
      <c r="E39" s="34"/>
      <c r="F39" s="31">
        <v>1328.77</v>
      </c>
      <c r="G39" s="18">
        <v>0</v>
      </c>
      <c r="H39" s="18">
        <f t="shared" si="2"/>
        <v>1328.77</v>
      </c>
      <c r="I39" s="45" t="s">
        <v>36</v>
      </c>
      <c r="J39" s="38"/>
    </row>
    <row r="40" customFormat="1" ht="23" customHeight="1" spans="1:10">
      <c r="A40" s="32"/>
      <c r="B40" s="33"/>
      <c r="C40" s="34"/>
      <c r="D40" s="32"/>
      <c r="E40" s="34"/>
      <c r="F40" s="31">
        <v>167</v>
      </c>
      <c r="G40" s="18">
        <v>0</v>
      </c>
      <c r="H40" s="18">
        <f t="shared" si="2"/>
        <v>167</v>
      </c>
      <c r="I40" s="45" t="s">
        <v>37</v>
      </c>
      <c r="J40" s="38"/>
    </row>
    <row r="41" customFormat="1" ht="23" customHeight="1" spans="1:10">
      <c r="A41" s="32"/>
      <c r="B41" s="33"/>
      <c r="C41" s="34"/>
      <c r="D41" s="32"/>
      <c r="E41" s="34"/>
      <c r="F41" s="31">
        <v>174.23</v>
      </c>
      <c r="G41" s="18">
        <v>0</v>
      </c>
      <c r="H41" s="18">
        <f t="shared" si="2"/>
        <v>174.23</v>
      </c>
      <c r="I41" s="46" t="s">
        <v>38</v>
      </c>
      <c r="J41" s="38"/>
    </row>
    <row r="42" customFormat="1" ht="23" customHeight="1" spans="1:10">
      <c r="A42" s="32"/>
      <c r="B42" s="33"/>
      <c r="C42" s="34"/>
      <c r="D42" s="32"/>
      <c r="E42" s="34"/>
      <c r="F42" s="31">
        <v>260</v>
      </c>
      <c r="G42" s="18"/>
      <c r="H42" s="18">
        <f t="shared" si="2"/>
        <v>260</v>
      </c>
      <c r="I42" s="45" t="s">
        <v>39</v>
      </c>
      <c r="J42" s="38"/>
    </row>
    <row r="43" customFormat="1" ht="23" customHeight="1" spans="1:10">
      <c r="A43" s="32"/>
      <c r="B43" s="33"/>
      <c r="C43" s="34"/>
      <c r="D43" s="32"/>
      <c r="E43" s="34"/>
      <c r="F43" s="31">
        <v>820</v>
      </c>
      <c r="G43" s="18"/>
      <c r="H43" s="18">
        <f t="shared" si="2"/>
        <v>820</v>
      </c>
      <c r="I43" s="45" t="s">
        <v>40</v>
      </c>
      <c r="J43" s="38"/>
    </row>
    <row r="44" customFormat="1" ht="23" customHeight="1" spans="1:10">
      <c r="A44" s="32"/>
      <c r="B44" s="33"/>
      <c r="C44" s="34"/>
      <c r="D44" s="32"/>
      <c r="E44" s="34"/>
      <c r="F44" s="31">
        <v>0</v>
      </c>
      <c r="G44" s="18"/>
      <c r="H44" s="18">
        <f t="shared" si="2"/>
        <v>0</v>
      </c>
      <c r="I44" s="45"/>
      <c r="J44" s="38"/>
    </row>
    <row r="45" customFormat="1" ht="23" customHeight="1" spans="1:10">
      <c r="A45" s="32"/>
      <c r="B45" s="33"/>
      <c r="C45" s="34"/>
      <c r="D45" s="32"/>
      <c r="E45" s="34"/>
      <c r="F45" s="31">
        <v>0</v>
      </c>
      <c r="G45" s="18"/>
      <c r="H45" s="18">
        <f t="shared" si="2"/>
        <v>0</v>
      </c>
      <c r="I45" s="45"/>
      <c r="J45" s="38"/>
    </row>
    <row r="46" s="1" customFormat="1" customHeight="1" spans="1:10">
      <c r="A46" s="20"/>
      <c r="B46" s="21" t="s">
        <v>41</v>
      </c>
      <c r="C46" s="22">
        <f>SUM(C30)</f>
        <v>40000</v>
      </c>
      <c r="D46" s="22">
        <f>SUM(D30)</f>
        <v>1</v>
      </c>
      <c r="E46" s="22">
        <f>SUM(E30)</f>
        <v>40000</v>
      </c>
      <c r="F46" s="22">
        <f>SUM(F30:F45)</f>
        <v>34886.874</v>
      </c>
      <c r="G46" s="22">
        <f>SUM(G30:G33)</f>
        <v>0</v>
      </c>
      <c r="H46" s="22">
        <f>SUM(H30:H45)</f>
        <v>34886.874</v>
      </c>
      <c r="I46" s="39"/>
      <c r="J46" s="40"/>
    </row>
    <row r="47" customHeight="1" spans="1:10">
      <c r="A47" s="16">
        <v>6</v>
      </c>
      <c r="B47" s="17" t="s">
        <v>42</v>
      </c>
      <c r="C47" s="18">
        <v>0</v>
      </c>
      <c r="D47" s="19"/>
      <c r="E47" s="18">
        <f t="shared" ref="E46:E64" si="3">C47*D47</f>
        <v>0</v>
      </c>
      <c r="F47" s="18">
        <v>0</v>
      </c>
      <c r="G47" s="18">
        <v>0</v>
      </c>
      <c r="H47" s="18">
        <f t="shared" ref="H46:H64" si="4">F47+G47</f>
        <v>0</v>
      </c>
      <c r="I47" s="44"/>
      <c r="J47" s="37" t="s">
        <v>43</v>
      </c>
    </row>
    <row r="48" customHeight="1" spans="1:10">
      <c r="A48" s="16"/>
      <c r="B48" s="17"/>
      <c r="C48" s="18"/>
      <c r="D48" s="19"/>
      <c r="E48" s="18"/>
      <c r="F48" s="18">
        <v>0</v>
      </c>
      <c r="G48" s="18">
        <v>0</v>
      </c>
      <c r="H48" s="18">
        <f t="shared" si="4"/>
        <v>0</v>
      </c>
      <c r="I48" s="36"/>
      <c r="J48" s="42"/>
    </row>
    <row r="49" customHeight="1" spans="1:10">
      <c r="A49" s="16"/>
      <c r="B49" s="17"/>
      <c r="C49" s="18"/>
      <c r="D49" s="19"/>
      <c r="E49" s="18"/>
      <c r="F49" s="18">
        <v>0</v>
      </c>
      <c r="G49" s="18">
        <v>0</v>
      </c>
      <c r="H49" s="18">
        <f t="shared" si="4"/>
        <v>0</v>
      </c>
      <c r="I49" s="36"/>
      <c r="J49" s="42"/>
    </row>
    <row r="50" customHeight="1" spans="1:10">
      <c r="A50" s="16"/>
      <c r="B50" s="17"/>
      <c r="C50" s="18"/>
      <c r="D50" s="19"/>
      <c r="E50" s="18"/>
      <c r="F50" s="18">
        <v>0</v>
      </c>
      <c r="G50" s="18">
        <v>0</v>
      </c>
      <c r="H50" s="18">
        <f t="shared" si="4"/>
        <v>0</v>
      </c>
      <c r="I50" s="36"/>
      <c r="J50" s="42"/>
    </row>
    <row r="51" s="1" customFormat="1" customHeight="1" spans="1:10">
      <c r="A51" s="20"/>
      <c r="B51" s="21" t="s">
        <v>44</v>
      </c>
      <c r="C51" s="22">
        <f>SUM(C47)</f>
        <v>0</v>
      </c>
      <c r="D51" s="22">
        <f t="shared" ref="D51:E51" si="5">SUM(D47)</f>
        <v>0</v>
      </c>
      <c r="E51" s="22">
        <f t="shared" si="5"/>
        <v>0</v>
      </c>
      <c r="F51" s="22">
        <f>SUM(F47:F50)</f>
        <v>0</v>
      </c>
      <c r="G51" s="22">
        <f t="shared" ref="G51:H51" si="6">SUM(G47:G50)</f>
        <v>0</v>
      </c>
      <c r="H51" s="22">
        <f t="shared" si="6"/>
        <v>0</v>
      </c>
      <c r="I51" s="39"/>
      <c r="J51" s="43"/>
    </row>
    <row r="52" customHeight="1" spans="1:10">
      <c r="A52" s="16">
        <v>7</v>
      </c>
      <c r="B52" s="17" t="s">
        <v>45</v>
      </c>
      <c r="C52" s="18">
        <v>0</v>
      </c>
      <c r="D52" s="19"/>
      <c r="E52" s="18">
        <f t="shared" si="3"/>
        <v>0</v>
      </c>
      <c r="F52" s="18">
        <v>0</v>
      </c>
      <c r="G52" s="18">
        <v>0</v>
      </c>
      <c r="H52" s="18">
        <f t="shared" si="4"/>
        <v>0</v>
      </c>
      <c r="I52" s="36"/>
      <c r="J52" s="47"/>
    </row>
    <row r="53" customHeight="1" spans="1:10">
      <c r="A53" s="16"/>
      <c r="B53" s="17"/>
      <c r="C53" s="18"/>
      <c r="D53" s="19"/>
      <c r="E53" s="18"/>
      <c r="F53" s="18">
        <v>0</v>
      </c>
      <c r="G53" s="18">
        <v>0</v>
      </c>
      <c r="H53" s="18">
        <f t="shared" si="4"/>
        <v>0</v>
      </c>
      <c r="I53" s="36"/>
      <c r="J53" s="48"/>
    </row>
    <row r="54" customHeight="1" spans="1:10">
      <c r="A54" s="16"/>
      <c r="B54" s="17"/>
      <c r="C54" s="18"/>
      <c r="D54" s="19"/>
      <c r="E54" s="18"/>
      <c r="F54" s="18">
        <v>0</v>
      </c>
      <c r="G54" s="18">
        <v>0</v>
      </c>
      <c r="H54" s="18">
        <f t="shared" si="4"/>
        <v>0</v>
      </c>
      <c r="I54" s="36"/>
      <c r="J54" s="48"/>
    </row>
    <row r="55" customHeight="1" spans="1:10">
      <c r="A55" s="16"/>
      <c r="B55" s="17"/>
      <c r="C55" s="18"/>
      <c r="D55" s="19"/>
      <c r="E55" s="18"/>
      <c r="F55" s="18">
        <v>0</v>
      </c>
      <c r="G55" s="18">
        <v>0</v>
      </c>
      <c r="H55" s="18">
        <f t="shared" si="4"/>
        <v>0</v>
      </c>
      <c r="I55" s="36"/>
      <c r="J55" s="48"/>
    </row>
    <row r="56" s="1" customFormat="1" customHeight="1" spans="1:10">
      <c r="A56" s="20"/>
      <c r="B56" s="21" t="s">
        <v>46</v>
      </c>
      <c r="C56" s="22">
        <f>SUM(C52)</f>
        <v>0</v>
      </c>
      <c r="D56" s="22">
        <f t="shared" ref="D56:E56" si="7">SUM(D52)</f>
        <v>0</v>
      </c>
      <c r="E56" s="22">
        <f t="shared" si="7"/>
        <v>0</v>
      </c>
      <c r="F56" s="22">
        <f>SUM(F52:F55)</f>
        <v>0</v>
      </c>
      <c r="G56" s="22">
        <f t="shared" ref="G56:H56" si="8">SUM(G52:G55)</f>
        <v>0</v>
      </c>
      <c r="H56" s="22">
        <f t="shared" si="8"/>
        <v>0</v>
      </c>
      <c r="I56" s="39"/>
      <c r="J56" s="49"/>
    </row>
    <row r="57" customHeight="1" spans="1:10">
      <c r="A57" s="16">
        <v>8</v>
      </c>
      <c r="B57" s="17" t="s">
        <v>47</v>
      </c>
      <c r="C57" s="18">
        <v>0</v>
      </c>
      <c r="D57" s="19"/>
      <c r="E57" s="18">
        <f t="shared" si="3"/>
        <v>0</v>
      </c>
      <c r="F57" s="18">
        <v>0</v>
      </c>
      <c r="G57" s="18">
        <v>0</v>
      </c>
      <c r="H57" s="18">
        <f t="shared" si="4"/>
        <v>0</v>
      </c>
      <c r="I57" s="36"/>
      <c r="J57" s="41" t="s">
        <v>48</v>
      </c>
    </row>
    <row r="58" customHeight="1" spans="1:10">
      <c r="A58" s="16"/>
      <c r="B58" s="17"/>
      <c r="C58" s="18"/>
      <c r="D58" s="19"/>
      <c r="E58" s="18"/>
      <c r="F58" s="18">
        <v>0</v>
      </c>
      <c r="G58" s="18">
        <v>0</v>
      </c>
      <c r="H58" s="18">
        <f t="shared" si="4"/>
        <v>0</v>
      </c>
      <c r="I58" s="36"/>
      <c r="J58" s="42"/>
    </row>
    <row r="59" s="1" customFormat="1" customHeight="1" spans="1:10">
      <c r="A59" s="20"/>
      <c r="B59" s="21" t="s">
        <v>49</v>
      </c>
      <c r="C59" s="22">
        <f>SUM(C57)</f>
        <v>0</v>
      </c>
      <c r="D59" s="22">
        <f t="shared" ref="D59:E59" si="9">SUM(D57)</f>
        <v>0</v>
      </c>
      <c r="E59" s="22">
        <f t="shared" si="9"/>
        <v>0</v>
      </c>
      <c r="F59" s="22">
        <f>SUM(F57:F58)</f>
        <v>0</v>
      </c>
      <c r="G59" s="22">
        <f t="shared" ref="G59:H59" si="10">SUM(G57:G58)</f>
        <v>0</v>
      </c>
      <c r="H59" s="22">
        <f t="shared" si="10"/>
        <v>0</v>
      </c>
      <c r="I59" s="39"/>
      <c r="J59" s="43"/>
    </row>
    <row r="60" customHeight="1" spans="1:10">
      <c r="A60" s="16">
        <v>9</v>
      </c>
      <c r="B60" s="17" t="s">
        <v>50</v>
      </c>
      <c r="C60" s="18">
        <v>0</v>
      </c>
      <c r="D60" s="19"/>
      <c r="E60" s="18">
        <f t="shared" si="3"/>
        <v>0</v>
      </c>
      <c r="F60" s="18">
        <v>0</v>
      </c>
      <c r="G60" s="18">
        <v>0</v>
      </c>
      <c r="H60" s="18">
        <f t="shared" si="4"/>
        <v>0</v>
      </c>
      <c r="I60" s="36"/>
      <c r="J60" s="37" t="s">
        <v>51</v>
      </c>
    </row>
    <row r="61" customHeight="1" spans="1:10">
      <c r="A61" s="16"/>
      <c r="B61" s="17"/>
      <c r="C61" s="18"/>
      <c r="D61" s="19"/>
      <c r="E61" s="18"/>
      <c r="F61" s="18">
        <v>0</v>
      </c>
      <c r="G61" s="18">
        <v>0</v>
      </c>
      <c r="H61" s="18">
        <f t="shared" si="4"/>
        <v>0</v>
      </c>
      <c r="I61" s="36"/>
      <c r="J61" s="38"/>
    </row>
    <row r="62" customHeight="1" spans="1:10">
      <c r="A62" s="16"/>
      <c r="B62" s="17"/>
      <c r="C62" s="18"/>
      <c r="D62" s="19"/>
      <c r="E62" s="18"/>
      <c r="F62" s="18">
        <v>0</v>
      </c>
      <c r="G62" s="18">
        <v>0</v>
      </c>
      <c r="H62" s="18">
        <f t="shared" si="4"/>
        <v>0</v>
      </c>
      <c r="I62" s="36"/>
      <c r="J62" s="38"/>
    </row>
    <row r="63" s="1" customFormat="1" customHeight="1" spans="1:10">
      <c r="A63" s="20"/>
      <c r="B63" s="21" t="s">
        <v>52</v>
      </c>
      <c r="C63" s="22">
        <f>SUM(C60)</f>
        <v>0</v>
      </c>
      <c r="D63" s="22">
        <f t="shared" ref="D63:E63" si="11">SUM(D60)</f>
        <v>0</v>
      </c>
      <c r="E63" s="22">
        <f t="shared" si="11"/>
        <v>0</v>
      </c>
      <c r="F63" s="22">
        <f>SUM(F60:F62)</f>
        <v>0</v>
      </c>
      <c r="G63" s="22">
        <f t="shared" ref="G63:H63" si="12">SUM(G60:G62)</f>
        <v>0</v>
      </c>
      <c r="H63" s="22">
        <f t="shared" si="12"/>
        <v>0</v>
      </c>
      <c r="I63" s="39"/>
      <c r="J63" s="40"/>
    </row>
    <row r="64" customHeight="1" spans="1:10">
      <c r="A64" s="23">
        <v>10</v>
      </c>
      <c r="B64" s="17" t="s">
        <v>53</v>
      </c>
      <c r="C64" s="18">
        <v>0</v>
      </c>
      <c r="D64" s="19"/>
      <c r="E64" s="18">
        <f t="shared" si="3"/>
        <v>0</v>
      </c>
      <c r="F64" s="31">
        <v>48</v>
      </c>
      <c r="G64" s="18">
        <v>0</v>
      </c>
      <c r="H64" s="18">
        <f>F64</f>
        <v>48</v>
      </c>
      <c r="I64" s="36" t="s">
        <v>54</v>
      </c>
      <c r="J64" s="47"/>
    </row>
    <row r="65" customHeight="1" spans="1:10">
      <c r="A65" s="32"/>
      <c r="B65" s="17"/>
      <c r="C65" s="18"/>
      <c r="D65" s="19"/>
      <c r="E65" s="18"/>
      <c r="F65" s="31">
        <v>17.5</v>
      </c>
      <c r="G65" s="18">
        <v>0</v>
      </c>
      <c r="H65" s="18">
        <f>F65+G65</f>
        <v>17.5</v>
      </c>
      <c r="I65" s="36" t="s">
        <v>55</v>
      </c>
      <c r="J65" s="48"/>
    </row>
    <row r="66" customHeight="1" spans="1:10">
      <c r="A66" s="32"/>
      <c r="B66" s="17"/>
      <c r="C66" s="18"/>
      <c r="D66" s="19"/>
      <c r="E66" s="18"/>
      <c r="F66" s="31">
        <v>185</v>
      </c>
      <c r="G66" s="18">
        <v>0</v>
      </c>
      <c r="H66" s="18">
        <f>F66+G66</f>
        <v>185</v>
      </c>
      <c r="I66" s="36" t="s">
        <v>56</v>
      </c>
      <c r="J66" s="48"/>
    </row>
    <row r="67" customHeight="1" spans="1:10">
      <c r="A67" s="32"/>
      <c r="B67" s="17"/>
      <c r="C67" s="18"/>
      <c r="D67" s="19"/>
      <c r="E67" s="18"/>
      <c r="F67" s="31">
        <v>268</v>
      </c>
      <c r="G67" s="18">
        <v>0</v>
      </c>
      <c r="H67" s="18">
        <f>F67+G67</f>
        <v>268</v>
      </c>
      <c r="I67" s="36" t="s">
        <v>57</v>
      </c>
      <c r="J67" s="48"/>
    </row>
    <row r="68" customHeight="1" spans="1:10">
      <c r="A68" s="32"/>
      <c r="B68" s="17"/>
      <c r="C68" s="18"/>
      <c r="D68" s="19"/>
      <c r="E68" s="18"/>
      <c r="F68" s="31">
        <v>24.3</v>
      </c>
      <c r="G68" s="18">
        <v>0</v>
      </c>
      <c r="H68" s="18">
        <f>F68+G68</f>
        <v>24.3</v>
      </c>
      <c r="I68" s="36" t="s">
        <v>58</v>
      </c>
      <c r="J68" s="48"/>
    </row>
    <row r="69" customHeight="1" spans="1:10">
      <c r="A69" s="27"/>
      <c r="B69" s="17"/>
      <c r="C69" s="18"/>
      <c r="D69" s="19"/>
      <c r="E69" s="18"/>
      <c r="F69" s="18">
        <v>450</v>
      </c>
      <c r="G69" s="18">
        <v>0</v>
      </c>
      <c r="H69" s="18">
        <v>450</v>
      </c>
      <c r="I69" s="36" t="s">
        <v>59</v>
      </c>
      <c r="J69" s="48"/>
    </row>
    <row r="70" s="1" customFormat="1" customHeight="1" spans="1:10">
      <c r="A70" s="20"/>
      <c r="B70" s="21" t="s">
        <v>60</v>
      </c>
      <c r="C70" s="22">
        <f>SUM(C64)</f>
        <v>0</v>
      </c>
      <c r="D70" s="22">
        <f t="shared" ref="D70:E70" si="13">SUM(D64)</f>
        <v>0</v>
      </c>
      <c r="E70" s="22">
        <f t="shared" si="13"/>
        <v>0</v>
      </c>
      <c r="F70" s="22">
        <f>SUM(F64:F69)</f>
        <v>992.8</v>
      </c>
      <c r="G70" s="22">
        <f>SUM(G64:G68)</f>
        <v>0</v>
      </c>
      <c r="H70" s="22">
        <f>SUM(H64:H69)</f>
        <v>992.8</v>
      </c>
      <c r="I70" s="39"/>
      <c r="J70" s="49"/>
    </row>
    <row r="71" customHeight="1" spans="1:10">
      <c r="A71" s="20"/>
      <c r="B71" s="21" t="s">
        <v>61</v>
      </c>
      <c r="C71" s="22">
        <f t="shared" ref="C71:H71" si="14">SUM(C70,C63,C59,C56,C51,C46,C29,C22,C16,C13)</f>
        <v>40000</v>
      </c>
      <c r="D71" s="22">
        <f t="shared" si="14"/>
        <v>1</v>
      </c>
      <c r="E71" s="22">
        <f t="shared" si="14"/>
        <v>40000</v>
      </c>
      <c r="F71" s="22">
        <f t="shared" si="14"/>
        <v>35879.674</v>
      </c>
      <c r="G71" s="22">
        <f t="shared" si="14"/>
        <v>0</v>
      </c>
      <c r="H71" s="22">
        <f t="shared" si="14"/>
        <v>35879.674</v>
      </c>
      <c r="I71" s="39"/>
      <c r="J71" s="60"/>
    </row>
    <row r="74" customHeight="1" spans="7:7">
      <c r="G74" t="s">
        <v>62</v>
      </c>
    </row>
    <row r="75" customHeight="1" spans="1:9">
      <c r="A75" s="50" t="s">
        <v>63</v>
      </c>
      <c r="B75" s="51"/>
      <c r="C75" s="52" t="s">
        <v>64</v>
      </c>
      <c r="D75" s="52"/>
      <c r="E75" s="53" t="s">
        <v>65</v>
      </c>
      <c r="F75" s="52"/>
      <c r="G75" s="52" t="s">
        <v>66</v>
      </c>
      <c r="H75" s="52"/>
      <c r="I75" s="61" t="s">
        <v>67</v>
      </c>
    </row>
    <row r="76" customHeight="1" spans="1:9">
      <c r="A76" s="54">
        <f>C71</f>
        <v>40000</v>
      </c>
      <c r="B76" s="55"/>
      <c r="C76" s="55">
        <f>H71</f>
        <v>35879.674</v>
      </c>
      <c r="D76" s="55"/>
      <c r="E76" s="56">
        <f>F71</f>
        <v>35879.674</v>
      </c>
      <c r="F76" s="55"/>
      <c r="G76" s="55">
        <f>G71</f>
        <v>0</v>
      </c>
      <c r="H76" s="55"/>
      <c r="I76" s="62">
        <f>A76-C76</f>
        <v>4120.32599999999</v>
      </c>
    </row>
    <row r="78" customHeight="1" spans="1:9">
      <c r="A78" s="57" t="s">
        <v>68</v>
      </c>
      <c r="B78" s="1"/>
      <c r="C78" s="58" t="s">
        <v>69</v>
      </c>
      <c r="D78" s="57"/>
      <c r="E78" s="59" t="s">
        <v>70</v>
      </c>
      <c r="F78" s="57"/>
      <c r="G78" s="57" t="s">
        <v>71</v>
      </c>
      <c r="H78" s="57"/>
      <c r="I78" s="1"/>
    </row>
  </sheetData>
  <mergeCells count="76">
    <mergeCell ref="C2:H2"/>
    <mergeCell ref="C6:E6"/>
    <mergeCell ref="F6:I6"/>
    <mergeCell ref="A75:B75"/>
    <mergeCell ref="C75:D75"/>
    <mergeCell ref="E75:F75"/>
    <mergeCell ref="G75:H75"/>
    <mergeCell ref="A76:B76"/>
    <mergeCell ref="C76:D76"/>
    <mergeCell ref="E76:F76"/>
    <mergeCell ref="G76:H76"/>
    <mergeCell ref="A6:A7"/>
    <mergeCell ref="A8:A12"/>
    <mergeCell ref="A14:A15"/>
    <mergeCell ref="A17:A21"/>
    <mergeCell ref="A23:A28"/>
    <mergeCell ref="A30:A45"/>
    <mergeCell ref="A47:A50"/>
    <mergeCell ref="A52:A55"/>
    <mergeCell ref="A57:A58"/>
    <mergeCell ref="A60:A62"/>
    <mergeCell ref="A64:A69"/>
    <mergeCell ref="B6:B7"/>
    <mergeCell ref="B8:B12"/>
    <mergeCell ref="B14:B15"/>
    <mergeCell ref="B17:B21"/>
    <mergeCell ref="B23:B28"/>
    <mergeCell ref="B30:B45"/>
    <mergeCell ref="B47:B50"/>
    <mergeCell ref="B52:B55"/>
    <mergeCell ref="B57:B58"/>
    <mergeCell ref="B60:B62"/>
    <mergeCell ref="B64:B69"/>
    <mergeCell ref="C8:C12"/>
    <mergeCell ref="C14:C15"/>
    <mergeCell ref="C17:C21"/>
    <mergeCell ref="C23:C28"/>
    <mergeCell ref="C30:C45"/>
    <mergeCell ref="C47:C50"/>
    <mergeCell ref="C52:C55"/>
    <mergeCell ref="C57:C58"/>
    <mergeCell ref="C60:C62"/>
    <mergeCell ref="C64:C69"/>
    <mergeCell ref="D8:D12"/>
    <mergeCell ref="D14:D15"/>
    <mergeCell ref="D17:D21"/>
    <mergeCell ref="D23:D28"/>
    <mergeCell ref="D30:D45"/>
    <mergeCell ref="D47:D50"/>
    <mergeCell ref="D52:D55"/>
    <mergeCell ref="D57:D58"/>
    <mergeCell ref="D60:D62"/>
    <mergeCell ref="D64:D69"/>
    <mergeCell ref="E8:E12"/>
    <mergeCell ref="E14:E15"/>
    <mergeCell ref="E17:E21"/>
    <mergeCell ref="E23:E28"/>
    <mergeCell ref="E30:E45"/>
    <mergeCell ref="E47:E50"/>
    <mergeCell ref="E52:E55"/>
    <mergeCell ref="E57:E58"/>
    <mergeCell ref="E60:E62"/>
    <mergeCell ref="E64:E69"/>
    <mergeCell ref="J4:J5"/>
    <mergeCell ref="J6:J7"/>
    <mergeCell ref="J8:J13"/>
    <mergeCell ref="J14:J16"/>
    <mergeCell ref="J17:J22"/>
    <mergeCell ref="J23:J29"/>
    <mergeCell ref="J30:J46"/>
    <mergeCell ref="J47:J51"/>
    <mergeCell ref="J52:J56"/>
    <mergeCell ref="J57:J59"/>
    <mergeCell ref="J60:J63"/>
    <mergeCell ref="J64:J70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小陳</cp:lastModifiedBy>
  <dcterms:created xsi:type="dcterms:W3CDTF">2014-04-15T08:52:00Z</dcterms:created>
  <cp:lastPrinted>2022-07-13T08:17:00Z</cp:lastPrinted>
  <dcterms:modified xsi:type="dcterms:W3CDTF">2023-09-04T07:35:40Z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D328628BBB25484C884AE6D7DE689A76_13</vt:lpwstr>
  </property>
</Properties>
</file>