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25725"/>
</workbook>
</file>

<file path=xl/calcChain.xml><?xml version="1.0" encoding="utf-8"?>
<calcChain xmlns="http://schemas.openxmlformats.org/spreadsheetml/2006/main">
  <c r="I43" i="2"/>
  <c r="I42"/>
  <c r="I41"/>
  <c r="H44"/>
  <c r="I44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5" i="2"/>
  <c r="G28" s="1"/>
  <c r="G25"/>
  <c r="H25"/>
  <c r="B28" s="1"/>
  <c r="H53" i="3" l="1"/>
  <c r="C58" s="1"/>
  <c r="I58" s="1"/>
  <c r="K28" i="2"/>
</calcChain>
</file>

<file path=xl/sharedStrings.xml><?xml version="1.0" encoding="utf-8"?>
<sst xmlns="http://schemas.openxmlformats.org/spreadsheetml/2006/main" count="142" uniqueCount="114">
  <si>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</si>
  <si>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</si>
  <si>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</si>
  <si>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</si>
  <si>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</si>
  <si>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</si>
  <si>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</si>
  <si>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</si>
  <si>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</si>
  <si>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</si>
  <si>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</si>
  <si>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</si>
  <si>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</si>
  <si>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</si>
  <si>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</si>
  <si>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</si>
  <si>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</si>
  <si>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</si>
  <si>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</si>
  <si>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</si>
  <si>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</si>
  <si>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</si>
  <si>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</si>
  <si>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</si>
  <si>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</si>
  <si>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</si>
  <si>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</si>
  <si>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</si>
  <si>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</si>
  <si>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</si>
  <si>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</si>
  <si>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</si>
  <si>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</si>
  <si>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</si>
  <si>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</si>
  <si>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</si>
  <si>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</si>
  <si>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</si>
  <si>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</si>
  <si>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</si>
  <si>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</si>
  <si>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</si>
  <si>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</si>
  <si>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</si>
  <si>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</si>
  <si>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</si>
  <si>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</si>
  <si>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</si>
  <si>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</si>
  <si>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</si>
  <si>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</si>
  <si>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</si>
  <si>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</si>
  <si>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</si>
  <si>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</si>
  <si>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</si>
  <si>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</si>
  <si>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</si>
  <si>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</si>
  <si>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</si>
  <si>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</si>
  <si>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</si>
  <si>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</si>
  <si>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</si>
  <si>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</si>
  <si>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</si>
  <si>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</si>
  <si>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</si>
  <si>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</si>
  <si>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</si>
  <si>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</si>
  <si>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</si>
  <si>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</si>
  <si>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</si>
  <si>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</si>
  <si>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</si>
  <si>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</si>
  <si>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</si>
  <si>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</si>
  <si>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</si>
  <si>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</si>
  <si>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</si>
  <si>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</si>
  <si>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</si>
  <si>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会奖6部</t>
    <phoneticPr fontId="1" type="noConversion"/>
  </si>
  <si>
    <t>上海</t>
    <phoneticPr fontId="1" type="noConversion"/>
  </si>
  <si>
    <t>2017.11.23-26</t>
    <phoneticPr fontId="1" type="noConversion"/>
  </si>
  <si>
    <t>HMEA-171121-STY205</t>
    <phoneticPr fontId="1" type="noConversion"/>
  </si>
  <si>
    <t>2017.11.23-24</t>
    <phoneticPr fontId="1" type="noConversion"/>
  </si>
  <si>
    <t>2017.11.25-26</t>
    <phoneticPr fontId="1" type="noConversion"/>
  </si>
  <si>
    <t>张维</t>
    <phoneticPr fontId="1" type="noConversion"/>
  </si>
  <si>
    <t>上海</t>
    <phoneticPr fontId="1" type="noConversion"/>
  </si>
  <si>
    <t>11.23-26</t>
    <phoneticPr fontId="1" type="noConversion"/>
  </si>
  <si>
    <t>业务助理</t>
    <phoneticPr fontId="1" type="noConversion"/>
  </si>
  <si>
    <t>汽车6部</t>
    <phoneticPr fontId="1" type="noConversion"/>
  </si>
  <si>
    <t>2017.12.8</t>
    <phoneticPr fontId="1" type="noConversion"/>
  </si>
  <si>
    <t>市内打车</t>
    <phoneticPr fontId="1" type="noConversion"/>
  </si>
  <si>
    <t>家-机场</t>
    <phoneticPr fontId="1" type="noConversion"/>
  </si>
  <si>
    <t>机场-家</t>
    <phoneticPr fontId="1" type="noConversion"/>
  </si>
  <si>
    <t>上海打车</t>
    <phoneticPr fontId="1" type="noConversion"/>
  </si>
  <si>
    <t>餐费</t>
    <phoneticPr fontId="1" type="noConversion"/>
  </si>
  <si>
    <t>餐厅--机场</t>
    <phoneticPr fontId="1" type="noConversion"/>
  </si>
  <si>
    <t>打车购买茶歇14+41+38</t>
    <phoneticPr fontId="1" type="noConversion"/>
  </si>
  <si>
    <t>餐费</t>
    <phoneticPr fontId="1" type="noConversion"/>
  </si>
  <si>
    <t>打车 购买活动茶歇来回</t>
    <phoneticPr fontId="1" type="noConversion"/>
  </si>
  <si>
    <t>上海同事餐费</t>
    <phoneticPr fontId="1" type="noConversion"/>
  </si>
  <si>
    <t>23日早餐</t>
    <phoneticPr fontId="1" type="noConversion"/>
  </si>
  <si>
    <t>23日午餐</t>
    <phoneticPr fontId="1" type="noConversion"/>
  </si>
  <si>
    <t>帮客户买咖啡</t>
    <phoneticPr fontId="1" type="noConversion"/>
  </si>
  <si>
    <t>23日晚餐</t>
    <phoneticPr fontId="1" type="noConversion"/>
  </si>
  <si>
    <t>23日餐</t>
    <phoneticPr fontId="1" type="noConversion"/>
  </si>
  <si>
    <t>24日午餐及晚餐开一起</t>
    <phoneticPr fontId="1" type="noConversion"/>
  </si>
  <si>
    <t>25日晚餐</t>
    <phoneticPr fontId="1" type="noConversion"/>
  </si>
  <si>
    <t>25日餐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</si>
</sst>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28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88" t="s">
        <v>68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>
      <c r="H4" s="73" t="s">
        <v>73</v>
      </c>
      <c r="I4" s="73"/>
      <c r="J4" s="73" t="s">
        <v>74</v>
      </c>
    </row>
    <row r="5" spans="1:12" ht="21" customHeight="1">
      <c r="H5" s="74"/>
      <c r="I5" s="74"/>
      <c r="J5" s="74"/>
    </row>
    <row r="6" spans="1:12" ht="21" customHeight="1">
      <c r="A6" s="91" t="s">
        <v>40</v>
      </c>
      <c r="B6" s="78" t="s">
        <v>0</v>
      </c>
      <c r="C6" s="89" t="s">
        <v>11</v>
      </c>
      <c r="D6" s="89"/>
      <c r="E6" s="89"/>
      <c r="F6" s="90" t="s">
        <v>10</v>
      </c>
      <c r="G6" s="90"/>
      <c r="H6" s="90"/>
      <c r="I6" s="90"/>
      <c r="J6" s="78" t="s">
        <v>6</v>
      </c>
    </row>
    <row r="7" spans="1:12" ht="21" customHeight="1">
      <c r="A7" s="91"/>
      <c r="B7" s="7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78"/>
    </row>
    <row r="8" spans="1:12" ht="21" customHeight="1">
      <c r="A8" s="84">
        <v>1</v>
      </c>
      <c r="B8" s="85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67</v>
      </c>
    </row>
    <row r="9" spans="1:12" ht="21" customHeight="1">
      <c r="A9" s="84"/>
      <c r="B9" s="85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84"/>
      <c r="B10" s="85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84"/>
      <c r="B11" s="85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84"/>
      <c r="B12" s="85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61">
        <v>2</v>
      </c>
      <c r="B14" s="63" t="s">
        <v>43</v>
      </c>
      <c r="C14" s="65">
        <v>0</v>
      </c>
      <c r="D14" s="61"/>
      <c r="E14" s="6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59</v>
      </c>
    </row>
    <row r="15" spans="1:12" ht="21" customHeight="1">
      <c r="A15" s="62"/>
      <c r="B15" s="64"/>
      <c r="C15" s="66"/>
      <c r="D15" s="62"/>
      <c r="E15" s="6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44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84">
        <v>3</v>
      </c>
      <c r="B17" s="85" t="s">
        <v>45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60</v>
      </c>
    </row>
    <row r="18" spans="1:10" ht="21" customHeight="1">
      <c r="A18" s="84"/>
      <c r="B18" s="85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1"/>
    </row>
    <row r="19" spans="1:10" ht="21" customHeight="1">
      <c r="A19" s="84"/>
      <c r="B19" s="85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1"/>
    </row>
    <row r="20" spans="1:10" ht="21" customHeight="1">
      <c r="A20" s="84"/>
      <c r="B20" s="85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1"/>
    </row>
    <row r="21" spans="1:10" s="31" customFormat="1" ht="21" customHeight="1">
      <c r="A21" s="34"/>
      <c r="B21" s="30" t="s">
        <v>46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2"/>
    </row>
    <row r="22" spans="1:10" ht="21" customHeight="1">
      <c r="A22" s="84">
        <v>4</v>
      </c>
      <c r="B22" s="85" t="s">
        <v>4</v>
      </c>
      <c r="C22" s="59">
        <v>0</v>
      </c>
      <c r="D22" s="60"/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61</v>
      </c>
    </row>
    <row r="23" spans="1:10" ht="21" customHeight="1">
      <c r="A23" s="84"/>
      <c r="B23" s="85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1"/>
    </row>
    <row r="24" spans="1:10" s="31" customFormat="1" ht="21" customHeight="1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2"/>
    </row>
    <row r="25" spans="1:10" ht="21" customHeight="1">
      <c r="A25" s="61">
        <v>5</v>
      </c>
      <c r="B25" s="63" t="s">
        <v>48</v>
      </c>
      <c r="C25" s="65">
        <v>0</v>
      </c>
      <c r="D25" s="61"/>
      <c r="E25" s="6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62</v>
      </c>
    </row>
    <row r="26" spans="1:10" ht="21" customHeight="1">
      <c r="A26" s="62"/>
      <c r="B26" s="64"/>
      <c r="C26" s="66"/>
      <c r="D26" s="62"/>
      <c r="E26" s="6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53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84">
        <v>6</v>
      </c>
      <c r="B28" s="85" t="s">
        <v>49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63</v>
      </c>
    </row>
    <row r="29" spans="1:10" ht="21" customHeight="1">
      <c r="A29" s="84"/>
      <c r="B29" s="85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1"/>
    </row>
    <row r="30" spans="1:10" ht="21" customHeight="1">
      <c r="A30" s="84"/>
      <c r="B30" s="85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1"/>
    </row>
    <row r="31" spans="1:10" ht="21" customHeight="1">
      <c r="A31" s="84"/>
      <c r="B31" s="85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1"/>
    </row>
    <row r="32" spans="1:10" s="31" customFormat="1" ht="21" customHeight="1">
      <c r="A32" s="34"/>
      <c r="B32" s="30" t="s">
        <v>54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2"/>
    </row>
    <row r="33" spans="1:10" ht="21" customHeight="1">
      <c r="A33" s="84">
        <v>7</v>
      </c>
      <c r="B33" s="85" t="s">
        <v>50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5"/>
    </row>
    <row r="34" spans="1:10" ht="21" customHeight="1">
      <c r="A34" s="84"/>
      <c r="B34" s="85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76"/>
    </row>
    <row r="35" spans="1:10" ht="21" customHeight="1">
      <c r="A35" s="84"/>
      <c r="B35" s="85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76"/>
    </row>
    <row r="36" spans="1:10" ht="21" customHeight="1">
      <c r="A36" s="84"/>
      <c r="B36" s="85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76"/>
    </row>
    <row r="37" spans="1:10" s="31" customFormat="1" ht="21" customHeight="1">
      <c r="A37" s="34"/>
      <c r="B37" s="30" t="s">
        <v>55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7"/>
    </row>
    <row r="38" spans="1:10" ht="21" customHeight="1">
      <c r="A38" s="84">
        <v>8</v>
      </c>
      <c r="B38" s="85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64</v>
      </c>
    </row>
    <row r="39" spans="1:10" ht="21" customHeight="1">
      <c r="A39" s="84"/>
      <c r="B39" s="85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1"/>
    </row>
    <row r="40" spans="1:10" s="31" customFormat="1" ht="21" customHeight="1">
      <c r="A40" s="34"/>
      <c r="B40" s="30" t="s">
        <v>51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2"/>
    </row>
    <row r="41" spans="1:10" ht="21" customHeight="1">
      <c r="A41" s="84">
        <v>9</v>
      </c>
      <c r="B41" s="85" t="s">
        <v>52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65</v>
      </c>
    </row>
    <row r="42" spans="1:10" ht="21" customHeight="1">
      <c r="A42" s="84"/>
      <c r="B42" s="85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84"/>
      <c r="B43" s="85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56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61">
        <v>10</v>
      </c>
      <c r="B45" s="85" t="s">
        <v>5</v>
      </c>
      <c r="C45" s="59">
        <v>0</v>
      </c>
      <c r="D45" s="60"/>
      <c r="E45" s="5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5"/>
    </row>
    <row r="46" spans="1:10" ht="21" customHeight="1">
      <c r="A46" s="87"/>
      <c r="B46" s="85"/>
      <c r="C46" s="59"/>
      <c r="D46" s="60"/>
      <c r="E46" s="59"/>
      <c r="F46" s="36">
        <v>0</v>
      </c>
      <c r="G46" s="36">
        <v>0</v>
      </c>
      <c r="H46" s="36">
        <f t="shared" ref="H46:H51" si="19">F46+G46</f>
        <v>0</v>
      </c>
      <c r="I46" s="2"/>
      <c r="J46" s="76"/>
    </row>
    <row r="47" spans="1:10" ht="21" customHeight="1">
      <c r="A47" s="87"/>
      <c r="B47" s="85"/>
      <c r="C47" s="59"/>
      <c r="D47" s="60"/>
      <c r="E47" s="59"/>
      <c r="F47" s="36">
        <v>0</v>
      </c>
      <c r="G47" s="36">
        <v>0</v>
      </c>
      <c r="H47" s="36">
        <f t="shared" si="19"/>
        <v>0</v>
      </c>
      <c r="I47" s="2"/>
      <c r="J47" s="76"/>
    </row>
    <row r="48" spans="1:10" ht="21" customHeight="1">
      <c r="A48" s="87"/>
      <c r="B48" s="85"/>
      <c r="C48" s="59"/>
      <c r="D48" s="60"/>
      <c r="E48" s="59"/>
      <c r="F48" s="36">
        <v>0</v>
      </c>
      <c r="G48" s="36">
        <v>0</v>
      </c>
      <c r="H48" s="36">
        <f t="shared" si="19"/>
        <v>0</v>
      </c>
      <c r="I48" s="2"/>
      <c r="J48" s="76"/>
    </row>
    <row r="49" spans="1:10" ht="21" customHeight="1">
      <c r="A49" s="87"/>
      <c r="B49" s="85"/>
      <c r="C49" s="59"/>
      <c r="D49" s="60"/>
      <c r="E49" s="59"/>
      <c r="F49" s="36">
        <v>0</v>
      </c>
      <c r="G49" s="36">
        <v>0</v>
      </c>
      <c r="H49" s="36">
        <f t="shared" si="19"/>
        <v>0</v>
      </c>
      <c r="I49" s="2"/>
      <c r="J49" s="76"/>
    </row>
    <row r="50" spans="1:10" ht="21" customHeight="1">
      <c r="A50" s="87"/>
      <c r="B50" s="85"/>
      <c r="C50" s="59"/>
      <c r="D50" s="60"/>
      <c r="E50" s="59"/>
      <c r="F50" s="36">
        <v>0</v>
      </c>
      <c r="G50" s="36">
        <v>0</v>
      </c>
      <c r="H50" s="36">
        <f t="shared" si="19"/>
        <v>0</v>
      </c>
      <c r="I50" s="2"/>
      <c r="J50" s="76"/>
    </row>
    <row r="51" spans="1:10" ht="21" customHeight="1">
      <c r="A51" s="62"/>
      <c r="B51" s="85"/>
      <c r="C51" s="59"/>
      <c r="D51" s="60"/>
      <c r="E51" s="59"/>
      <c r="F51" s="36">
        <v>0</v>
      </c>
      <c r="G51" s="36">
        <v>0</v>
      </c>
      <c r="H51" s="36">
        <f t="shared" si="19"/>
        <v>0</v>
      </c>
      <c r="I51" s="2"/>
      <c r="J51" s="76"/>
    </row>
    <row r="52" spans="1:10" s="31" customFormat="1" ht="21" customHeight="1">
      <c r="A52" s="34"/>
      <c r="B52" s="30" t="s">
        <v>57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7"/>
    </row>
    <row r="53" spans="1:10" ht="21" customHeight="1">
      <c r="A53" s="34"/>
      <c r="B53" s="30" t="s">
        <v>58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2" t="s">
        <v>12</v>
      </c>
      <c r="B57" s="83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>
      <c r="A58" s="86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33">
        <f>A58-C58</f>
        <v>0</v>
      </c>
    </row>
    <row r="60" spans="1:10" ht="21" customHeight="1">
      <c r="A60" s="40" t="s">
        <v>69</v>
      </c>
      <c r="B60" s="41"/>
      <c r="C60" s="42" t="s">
        <v>70</v>
      </c>
      <c r="D60" s="40"/>
      <c r="E60" s="40" t="s">
        <v>71</v>
      </c>
      <c r="F60" s="40"/>
      <c r="G60" s="40" t="s">
        <v>72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tabSelected="1" topLeftCell="A10" zoomScaleNormal="100" workbookViewId="0">
      <selection activeCell="J14" sqref="J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8" t="s">
        <v>66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90</v>
      </c>
      <c r="G5" s="105"/>
      <c r="H5" s="46" t="s">
        <v>20</v>
      </c>
      <c r="I5" s="8"/>
      <c r="J5" s="105" t="s">
        <v>93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91</v>
      </c>
      <c r="G6" s="107"/>
      <c r="H6" s="11" t="s">
        <v>22</v>
      </c>
      <c r="I6" s="10"/>
      <c r="J6" s="107" t="s">
        <v>94</v>
      </c>
      <c r="K6" s="108"/>
    </row>
    <row r="7" spans="2:11" ht="20.100000000000001" customHeight="1">
      <c r="B7" s="9"/>
      <c r="C7" s="10"/>
      <c r="D7" s="11" t="s">
        <v>23</v>
      </c>
      <c r="E7" s="11"/>
      <c r="F7" s="107" t="s">
        <v>92</v>
      </c>
      <c r="G7" s="107"/>
      <c r="H7" s="11" t="s">
        <v>24</v>
      </c>
      <c r="I7" s="12"/>
      <c r="J7" s="107">
        <v>12.8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75</v>
      </c>
      <c r="I8" s="49"/>
      <c r="J8" s="112" t="s">
        <v>87</v>
      </c>
      <c r="K8" s="11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4" t="s">
        <v>25</v>
      </c>
      <c r="C10" s="115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98" t="s">
        <v>32</v>
      </c>
      <c r="E11" s="92" t="s">
        <v>96</v>
      </c>
      <c r="F11" s="93"/>
      <c r="G11" s="19">
        <v>110</v>
      </c>
      <c r="H11" s="52">
        <v>110</v>
      </c>
      <c r="I11" s="101"/>
      <c r="J11" s="102"/>
      <c r="K11" s="20" t="s">
        <v>97</v>
      </c>
    </row>
    <row r="12" spans="2:11" ht="20.100000000000001" customHeight="1">
      <c r="B12" s="92">
        <v>2</v>
      </c>
      <c r="C12" s="93"/>
      <c r="D12" s="99"/>
      <c r="E12" s="92" t="s">
        <v>96</v>
      </c>
      <c r="F12" s="93"/>
      <c r="G12" s="19">
        <v>107</v>
      </c>
      <c r="H12" s="52">
        <v>107</v>
      </c>
      <c r="I12" s="101"/>
      <c r="J12" s="102"/>
      <c r="K12" s="20" t="s">
        <v>98</v>
      </c>
    </row>
    <row r="13" spans="2:11" ht="20.100000000000001" customHeight="1">
      <c r="B13" s="92">
        <v>3</v>
      </c>
      <c r="C13" s="93"/>
      <c r="D13" s="99"/>
      <c r="E13" s="92" t="s">
        <v>99</v>
      </c>
      <c r="F13" s="93"/>
      <c r="G13" s="52">
        <v>110</v>
      </c>
      <c r="H13" s="52">
        <v>110</v>
      </c>
      <c r="I13" s="50"/>
      <c r="J13" s="51"/>
      <c r="K13" s="20" t="s">
        <v>101</v>
      </c>
    </row>
    <row r="14" spans="2:11" ht="20.100000000000001" customHeight="1">
      <c r="B14" s="92">
        <v>4</v>
      </c>
      <c r="C14" s="93"/>
      <c r="D14" s="99"/>
      <c r="E14" s="92" t="s">
        <v>99</v>
      </c>
      <c r="F14" s="93"/>
      <c r="G14" s="52">
        <v>93</v>
      </c>
      <c r="H14" s="52">
        <v>93</v>
      </c>
      <c r="I14" s="50"/>
      <c r="J14" s="51"/>
      <c r="K14" s="20" t="s">
        <v>102</v>
      </c>
    </row>
    <row r="15" spans="2:11" ht="20.100000000000001" customHeight="1">
      <c r="B15" s="92">
        <v>5</v>
      </c>
      <c r="C15" s="93"/>
      <c r="D15" s="99"/>
      <c r="E15" s="92" t="s">
        <v>99</v>
      </c>
      <c r="F15" s="93"/>
      <c r="G15" s="52">
        <v>99</v>
      </c>
      <c r="H15" s="52">
        <v>99</v>
      </c>
      <c r="I15" s="50"/>
      <c r="J15" s="51"/>
      <c r="K15" s="20" t="s">
        <v>104</v>
      </c>
    </row>
    <row r="16" spans="2:11" ht="20.100000000000001" customHeight="1">
      <c r="B16" s="92">
        <v>6</v>
      </c>
      <c r="C16" s="93"/>
      <c r="D16" s="99"/>
      <c r="E16" s="92" t="s">
        <v>103</v>
      </c>
      <c r="F16" s="93"/>
      <c r="G16" s="52">
        <v>34</v>
      </c>
      <c r="H16" s="52">
        <v>34</v>
      </c>
      <c r="I16" s="50"/>
      <c r="J16" s="51"/>
      <c r="K16" s="20" t="s">
        <v>105</v>
      </c>
    </row>
    <row r="17" spans="2:11" ht="20.100000000000001" customHeight="1">
      <c r="B17" s="92">
        <v>7</v>
      </c>
      <c r="C17" s="93"/>
      <c r="D17" s="99"/>
      <c r="E17" s="92" t="s">
        <v>103</v>
      </c>
      <c r="F17" s="93"/>
      <c r="G17" s="52">
        <v>31.5</v>
      </c>
      <c r="H17" s="52">
        <v>31.5</v>
      </c>
      <c r="I17" s="50"/>
      <c r="J17" s="51"/>
      <c r="K17" s="20" t="s">
        <v>106</v>
      </c>
    </row>
    <row r="18" spans="2:11" ht="20.100000000000001" customHeight="1">
      <c r="B18" s="92">
        <v>8</v>
      </c>
      <c r="C18" s="93"/>
      <c r="D18" s="99"/>
      <c r="E18" s="101" t="s">
        <v>100</v>
      </c>
      <c r="F18" s="102"/>
      <c r="G18" s="52">
        <v>36.9</v>
      </c>
      <c r="H18" s="52">
        <v>36.9</v>
      </c>
      <c r="I18" s="101"/>
      <c r="J18" s="102"/>
      <c r="K18" s="20" t="s">
        <v>107</v>
      </c>
    </row>
    <row r="19" spans="2:11" ht="20.100000000000001" customHeight="1">
      <c r="B19" s="92">
        <v>9</v>
      </c>
      <c r="C19" s="93"/>
      <c r="D19" s="99"/>
      <c r="E19" s="92" t="s">
        <v>103</v>
      </c>
      <c r="F19" s="93"/>
      <c r="G19" s="19">
        <v>20</v>
      </c>
      <c r="H19" s="52">
        <v>20</v>
      </c>
      <c r="I19" s="101"/>
      <c r="J19" s="102"/>
      <c r="K19" s="20" t="s">
        <v>108</v>
      </c>
    </row>
    <row r="20" spans="2:11" ht="20.100000000000001" customHeight="1">
      <c r="B20" s="92">
        <v>10</v>
      </c>
      <c r="C20" s="93"/>
      <c r="D20" s="99"/>
      <c r="E20" s="92" t="s">
        <v>100</v>
      </c>
      <c r="F20" s="93"/>
      <c r="G20" s="19">
        <v>29</v>
      </c>
      <c r="H20" s="19">
        <v>29</v>
      </c>
      <c r="I20" s="101"/>
      <c r="J20" s="102"/>
      <c r="K20" s="20" t="s">
        <v>109</v>
      </c>
    </row>
    <row r="21" spans="2:11" ht="20.100000000000001" customHeight="1">
      <c r="B21" s="92">
        <v>11</v>
      </c>
      <c r="C21" s="93"/>
      <c r="D21" s="99"/>
      <c r="E21" s="92" t="s">
        <v>100</v>
      </c>
      <c r="F21" s="93"/>
      <c r="G21" s="19">
        <v>38</v>
      </c>
      <c r="H21" s="19">
        <v>38</v>
      </c>
      <c r="I21" s="101"/>
      <c r="J21" s="102"/>
      <c r="K21" s="20" t="s">
        <v>110</v>
      </c>
    </row>
    <row r="22" spans="2:11" ht="20.100000000000001" customHeight="1">
      <c r="B22" s="54"/>
      <c r="C22" s="55"/>
      <c r="D22" s="99"/>
      <c r="E22" s="92" t="s">
        <v>100</v>
      </c>
      <c r="F22" s="93"/>
      <c r="G22" s="58">
        <v>31</v>
      </c>
      <c r="H22" s="58">
        <v>31</v>
      </c>
      <c r="I22" s="56"/>
      <c r="J22" s="57"/>
      <c r="K22" s="53" t="s">
        <v>113</v>
      </c>
    </row>
    <row r="23" spans="2:11" ht="20.100000000000001" customHeight="1">
      <c r="B23" s="92">
        <v>12</v>
      </c>
      <c r="C23" s="93"/>
      <c r="D23" s="99"/>
      <c r="E23" s="92" t="s">
        <v>100</v>
      </c>
      <c r="F23" s="93"/>
      <c r="G23" s="19">
        <v>70</v>
      </c>
      <c r="H23" s="52">
        <v>70</v>
      </c>
      <c r="I23" s="101"/>
      <c r="J23" s="102"/>
      <c r="K23" s="53" t="s">
        <v>112</v>
      </c>
    </row>
    <row r="24" spans="2:11" ht="20.100000000000001" customHeight="1">
      <c r="B24" s="92">
        <v>13</v>
      </c>
      <c r="C24" s="93"/>
      <c r="D24" s="100"/>
      <c r="E24" s="92" t="s">
        <v>100</v>
      </c>
      <c r="F24" s="93"/>
      <c r="G24" s="19">
        <v>100</v>
      </c>
      <c r="H24" s="52">
        <v>100</v>
      </c>
      <c r="I24" s="101"/>
      <c r="J24" s="102"/>
      <c r="K24" s="53" t="s">
        <v>111</v>
      </c>
    </row>
    <row r="25" spans="2:11" ht="20.100000000000001" customHeight="1">
      <c r="B25" s="94" t="s">
        <v>33</v>
      </c>
      <c r="C25" s="95"/>
      <c r="D25" s="95"/>
      <c r="E25" s="95"/>
      <c r="F25" s="96"/>
      <c r="G25" s="21">
        <f>SUM(G11:G24)</f>
        <v>909.4</v>
      </c>
      <c r="H25" s="21">
        <f>SUM(H11:H24)</f>
        <v>909.4</v>
      </c>
      <c r="I25" s="103">
        <f>SUM(I11:J24)</f>
        <v>0</v>
      </c>
      <c r="J25" s="104"/>
      <c r="K25" s="22"/>
    </row>
    <row r="26" spans="2:11" ht="20.100000000000001" customHeight="1">
      <c r="B26" s="15"/>
      <c r="C26" s="15"/>
      <c r="D26" s="15"/>
      <c r="E26" s="15"/>
      <c r="F26" s="15"/>
      <c r="G26" s="15"/>
      <c r="H26" s="15"/>
      <c r="I26" s="15"/>
      <c r="J26" s="23"/>
      <c r="K26" s="15"/>
    </row>
    <row r="27" spans="2:11" ht="20.100000000000001" customHeight="1">
      <c r="B27" s="97" t="s">
        <v>29</v>
      </c>
      <c r="C27" s="97"/>
      <c r="D27" s="97"/>
      <c r="E27" s="97"/>
      <c r="F27" s="97"/>
      <c r="G27" s="97" t="s">
        <v>34</v>
      </c>
      <c r="H27" s="97"/>
      <c r="I27" s="97"/>
      <c r="J27" s="97"/>
      <c r="K27" s="17" t="s">
        <v>35</v>
      </c>
    </row>
    <row r="28" spans="2:11" ht="20.100000000000001" customHeight="1">
      <c r="B28" s="109">
        <f>H25</f>
        <v>909.4</v>
      </c>
      <c r="C28" s="109"/>
      <c r="D28" s="109"/>
      <c r="E28" s="109"/>
      <c r="F28" s="109"/>
      <c r="G28" s="109">
        <f>I25</f>
        <v>0</v>
      </c>
      <c r="H28" s="109"/>
      <c r="I28" s="109"/>
      <c r="J28" s="109"/>
      <c r="K28" s="24">
        <f>SUM(B28:J28)</f>
        <v>909.4</v>
      </c>
    </row>
    <row r="29" spans="2:11" ht="20.100000000000001" customHeight="1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20.100000000000001" customHeight="1">
      <c r="B30" s="15" t="s">
        <v>36</v>
      </c>
      <c r="C30" s="15"/>
      <c r="D30" s="15" t="s">
        <v>90</v>
      </c>
      <c r="E30" s="15"/>
      <c r="F30" s="15" t="s">
        <v>37</v>
      </c>
      <c r="G30" s="15" t="s">
        <v>38</v>
      </c>
      <c r="H30" s="15"/>
      <c r="I30" s="15"/>
      <c r="J30" s="15" t="s">
        <v>39</v>
      </c>
      <c r="K30" s="15"/>
    </row>
    <row r="33" spans="1:11" ht="18.75">
      <c r="A33" s="88" t="s">
        <v>76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5" spans="1:11" ht="20.100000000000001" customHeight="1">
      <c r="B35" s="7"/>
      <c r="C35" s="8"/>
      <c r="D35" s="46" t="s">
        <v>19</v>
      </c>
      <c r="E35" s="46"/>
      <c r="F35" s="105" t="s">
        <v>83</v>
      </c>
      <c r="G35" s="105"/>
      <c r="H35" s="46" t="s">
        <v>20</v>
      </c>
      <c r="I35" s="8"/>
      <c r="J35" s="105"/>
      <c r="K35" s="106"/>
    </row>
    <row r="36" spans="1:11" ht="20.100000000000001" customHeight="1">
      <c r="B36" s="9"/>
      <c r="C36" s="10"/>
      <c r="D36" s="11" t="s">
        <v>21</v>
      </c>
      <c r="E36" s="11"/>
      <c r="F36" s="107" t="s">
        <v>85</v>
      </c>
      <c r="G36" s="107"/>
      <c r="H36" s="11" t="s">
        <v>22</v>
      </c>
      <c r="I36" s="10"/>
      <c r="J36" s="107" t="s">
        <v>84</v>
      </c>
      <c r="K36" s="108"/>
    </row>
    <row r="37" spans="1:11" ht="20.100000000000001" customHeight="1">
      <c r="B37" s="9"/>
      <c r="C37" s="10"/>
      <c r="D37" s="11" t="s">
        <v>23</v>
      </c>
      <c r="E37" s="11"/>
      <c r="F37" s="107" t="s">
        <v>86</v>
      </c>
      <c r="G37" s="107"/>
      <c r="H37" s="11" t="s">
        <v>24</v>
      </c>
      <c r="I37" s="12"/>
      <c r="J37" s="107" t="s">
        <v>95</v>
      </c>
      <c r="K37" s="108"/>
    </row>
    <row r="38" spans="1:11" ht="20.100000000000001" customHeight="1">
      <c r="B38" s="13"/>
      <c r="C38" s="14"/>
      <c r="D38" s="47"/>
      <c r="E38" s="47"/>
      <c r="F38" s="48"/>
      <c r="G38" s="48"/>
      <c r="H38" s="47" t="s">
        <v>75</v>
      </c>
      <c r="I38" s="49"/>
      <c r="J38" s="112" t="s">
        <v>87</v>
      </c>
      <c r="K38" s="113"/>
    </row>
    <row r="39" spans="1:11" ht="20.100000000000001" customHeight="1"/>
    <row r="40" spans="1:11" ht="20.100000000000001" customHeight="1">
      <c r="B40" s="110"/>
      <c r="C40" s="110"/>
      <c r="D40" s="44" t="s">
        <v>81</v>
      </c>
      <c r="E40" s="110" t="s">
        <v>82</v>
      </c>
      <c r="F40" s="110"/>
      <c r="G40" s="19" t="s">
        <v>80</v>
      </c>
      <c r="H40" s="19" t="s">
        <v>78</v>
      </c>
      <c r="I40" s="111" t="s">
        <v>79</v>
      </c>
      <c r="J40" s="111"/>
      <c r="K40" s="45" t="s">
        <v>77</v>
      </c>
    </row>
    <row r="41" spans="1:11" ht="20.100000000000001" customHeight="1">
      <c r="B41" s="110">
        <v>1</v>
      </c>
      <c r="C41" s="110"/>
      <c r="D41" s="43" t="s">
        <v>85</v>
      </c>
      <c r="E41" s="110" t="s">
        <v>88</v>
      </c>
      <c r="F41" s="110"/>
      <c r="G41" s="19">
        <v>100</v>
      </c>
      <c r="H41" s="19">
        <v>2</v>
      </c>
      <c r="I41" s="101">
        <f>G41*H41</f>
        <v>200</v>
      </c>
      <c r="J41" s="102"/>
      <c r="K41" s="25"/>
    </row>
    <row r="42" spans="1:11" ht="20.100000000000001" customHeight="1">
      <c r="B42" s="110">
        <v>2</v>
      </c>
      <c r="C42" s="110"/>
      <c r="D42" s="43" t="s">
        <v>85</v>
      </c>
      <c r="E42" s="110" t="s">
        <v>89</v>
      </c>
      <c r="F42" s="110"/>
      <c r="G42" s="19">
        <v>200</v>
      </c>
      <c r="H42" s="19">
        <v>2</v>
      </c>
      <c r="I42" s="101">
        <f t="shared" ref="I42:I43" si="0">G42*H42</f>
        <v>400</v>
      </c>
      <c r="J42" s="102"/>
      <c r="K42" s="25"/>
    </row>
    <row r="43" spans="1:11" ht="20.100000000000001" customHeight="1">
      <c r="B43" s="110">
        <v>3</v>
      </c>
      <c r="C43" s="110"/>
      <c r="D43" s="43"/>
      <c r="E43" s="110"/>
      <c r="F43" s="110"/>
      <c r="G43" s="19">
        <v>0</v>
      </c>
      <c r="H43" s="19">
        <v>0</v>
      </c>
      <c r="I43" s="101">
        <f t="shared" si="0"/>
        <v>0</v>
      </c>
      <c r="J43" s="102"/>
      <c r="K43" s="25"/>
    </row>
    <row r="44" spans="1:11" ht="20.100000000000001" customHeight="1">
      <c r="B44" s="94" t="s">
        <v>33</v>
      </c>
      <c r="C44" s="95"/>
      <c r="D44" s="95"/>
      <c r="E44" s="95"/>
      <c r="F44" s="96"/>
      <c r="G44" s="21"/>
      <c r="H44" s="21">
        <f>SUM(H26:H43)</f>
        <v>4</v>
      </c>
      <c r="I44" s="103">
        <f>SUM(I41:J43)</f>
        <v>600</v>
      </c>
      <c r="J44" s="104"/>
      <c r="K44" s="22"/>
    </row>
    <row r="45" spans="1:11" ht="20.100000000000001" customHeight="1">
      <c r="B45" s="15" t="s">
        <v>36</v>
      </c>
      <c r="C45" s="15"/>
      <c r="D45" s="15" t="s">
        <v>90</v>
      </c>
      <c r="E45" s="15"/>
      <c r="F45" s="15" t="s">
        <v>37</v>
      </c>
      <c r="G45" s="15" t="s">
        <v>38</v>
      </c>
      <c r="H45" s="15"/>
      <c r="I45" s="15"/>
      <c r="J45" s="15" t="s">
        <v>39</v>
      </c>
      <c r="K45" s="15"/>
    </row>
  </sheetData>
  <mergeCells count="75">
    <mergeCell ref="E22:F22"/>
    <mergeCell ref="I18:J18"/>
    <mergeCell ref="E13:F13"/>
    <mergeCell ref="E14:F14"/>
    <mergeCell ref="E15:F15"/>
    <mergeCell ref="E17:F17"/>
    <mergeCell ref="B16:C16"/>
    <mergeCell ref="B17:C17"/>
    <mergeCell ref="B18:C18"/>
    <mergeCell ref="E16:F16"/>
    <mergeCell ref="E18:F18"/>
    <mergeCell ref="A33:K33"/>
    <mergeCell ref="J38:K38"/>
    <mergeCell ref="J8:K8"/>
    <mergeCell ref="B41:C41"/>
    <mergeCell ref="E41:F41"/>
    <mergeCell ref="I41:J41"/>
    <mergeCell ref="E20:F20"/>
    <mergeCell ref="E10:F10"/>
    <mergeCell ref="E11:F11"/>
    <mergeCell ref="B10:C10"/>
    <mergeCell ref="B11:C11"/>
    <mergeCell ref="B12:C12"/>
    <mergeCell ref="E12:F12"/>
    <mergeCell ref="B19:C19"/>
    <mergeCell ref="B20:C20"/>
    <mergeCell ref="B28:F28"/>
    <mergeCell ref="B44:F44"/>
    <mergeCell ref="I44:J44"/>
    <mergeCell ref="F35:G35"/>
    <mergeCell ref="J35:K35"/>
    <mergeCell ref="F36:G36"/>
    <mergeCell ref="J36:K36"/>
    <mergeCell ref="F37:G37"/>
    <mergeCell ref="J37:K37"/>
    <mergeCell ref="B42:C42"/>
    <mergeCell ref="E42:F42"/>
    <mergeCell ref="I42:J42"/>
    <mergeCell ref="B40:C40"/>
    <mergeCell ref="E40:F40"/>
    <mergeCell ref="I40:J40"/>
    <mergeCell ref="B43:C43"/>
    <mergeCell ref="E43:F43"/>
    <mergeCell ref="I43:J43"/>
    <mergeCell ref="B3:K3"/>
    <mergeCell ref="B23:C23"/>
    <mergeCell ref="J5:K5"/>
    <mergeCell ref="J6:K6"/>
    <mergeCell ref="J7:K7"/>
    <mergeCell ref="I19:J19"/>
    <mergeCell ref="F5:G5"/>
    <mergeCell ref="F6:G6"/>
    <mergeCell ref="F7:G7"/>
    <mergeCell ref="I20:J20"/>
    <mergeCell ref="I10:J10"/>
    <mergeCell ref="I11:J11"/>
    <mergeCell ref="I12:J12"/>
    <mergeCell ref="E19:F19"/>
    <mergeCell ref="G28:J28"/>
    <mergeCell ref="B24:C24"/>
    <mergeCell ref="B25:F25"/>
    <mergeCell ref="B27:F27"/>
    <mergeCell ref="G27:J27"/>
    <mergeCell ref="B21:C21"/>
    <mergeCell ref="D11:D24"/>
    <mergeCell ref="B14:C14"/>
    <mergeCell ref="I24:J24"/>
    <mergeCell ref="I25:J25"/>
    <mergeCell ref="E21:F21"/>
    <mergeCell ref="I21:J21"/>
    <mergeCell ref="E23:F23"/>
    <mergeCell ref="I23:J23"/>
    <mergeCell ref="E24:F24"/>
    <mergeCell ref="B13:C13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2017-12-11T07:46:21Z</dcterms:modified>
</cp:coreProperties>
</file>