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威马汽车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D27" i="3"/>
  <c r="C27" i="3"/>
  <c r="D24" i="3"/>
  <c r="C24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<sst xmlns="http://schemas.openxmlformats.org/spreadsheetml/2006/main" count="117" uniqueCount="103">
  <si>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</si>
  <si>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</si>
  <si>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</si>
  <si>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</si>
  <si>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</si>
  <si>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</si>
  <si>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</si>
  <si>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</si>
  <si>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</si>
  <si>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</si>
  <si>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</si>
  <si>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</si>
  <si>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</si>
  <si>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</si>
  <si>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</si>
  <si>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</si>
  <si>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</si>
  <si>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</si>
  <si>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</si>
  <si>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</si>
  <si>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</si>
  <si>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</si>
  <si>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</si>
  <si>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</si>
  <si>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</si>
  <si>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</si>
  <si>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</si>
  <si>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</si>
  <si>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</si>
  <si>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</si>
  <si>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</si>
  <si>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</si>
  <si>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</si>
  <si>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</si>
  <si>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</si>
  <si>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</si>
  <si>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</si>
  <si>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</si>
  <si>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</si>
  <si>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</si>
  <si>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</si>
  <si>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</si>
  <si>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</si>
  <si>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</si>
  <si>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</si>
  <si>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</si>
  <si>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</si>
  <si>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</si>
  <si>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</si>
  <si>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</si>
  <si>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</si>
  <si>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</si>
  <si>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</si>
  <si>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</si>
  <si>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</si>
  <si>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</si>
  <si>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</si>
  <si>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</si>
  <si>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</si>
  <si>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</si>
  <si>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</si>
  <si>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</si>
  <si>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</si>
  <si>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</si>
  <si>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</si>
  <si>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</si>
  <si>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</si>
  <si>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</si>
  <si>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</si>
  <si>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</si>
  <si>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</si>
  <si>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</si>
  <si>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</si>
  <si>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</si>
  <si>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</si>
  <si>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</si>
  <si>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</si>
  <si>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</si>
  <si>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</si>
  <si>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</si>
  <si>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</si>
  <si>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</si>
  <si>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</si>
  <si>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</si>
  <si>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</si>
  <si>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</si>
  <si>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</si>
  <si>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</si>
  <si>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</si>
  <si>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</si>
  <si>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</si>
  <si>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</si>
  <si>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</si>
  <si>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</si>
  <si>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</si>
  <si>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</si>
  <si>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</si>
  <si>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</si>
  <si>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</si>
  <si>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团号：HMOA-171211-SWM603</t>
  </si>
  <si>
    <t>会议日期：12月11-13日</t>
  </si>
  <si>
    <t>樱花油漆笔，酒店签到房卡用</t>
  </si>
  <si>
    <t>油漆笔+信封 酒店签到房卡用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</si>
</sst>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9" zoomScaleNormal="100" workbookViewId="0">
      <selection activeCell="I53" sqref="I53"/>
    </sheetView>
  </sheetViews>
  <sheetFormatPr defaultRowHeight="21" customHeight="1"/>
  <cols>
    <col min="1" max="1" width="9" style="1"/>
    <col min="2" max="2" width="27.140625" customWidth="1"/>
    <col min="3" max="3" width="17.42578125" style="29" customWidth="1"/>
    <col min="5" max="5" width="18.42578125" customWidth="1"/>
    <col min="9" max="9" width="34.140625" customWidth="1"/>
    <col min="10" max="10" width="39.42578125" customWidth="1"/>
  </cols>
  <sheetData>
    <row r="2" spans="1:12" ht="21" customHeight="1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99</v>
      </c>
      <c r="I4" s="65"/>
      <c r="J4" s="65" t="s">
        <v>100</v>
      </c>
    </row>
    <row r="5" spans="1:12" ht="21" customHeight="1">
      <c r="H5" s="66"/>
      <c r="I5" s="66"/>
      <c r="J5" s="66"/>
    </row>
    <row r="6" spans="1:12" ht="21" customHeight="1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73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6">
        <v>6</v>
      </c>
      <c r="B28" s="77" t="s">
        <v>55</v>
      </c>
      <c r="C28" s="51">
        <v>0</v>
      </c>
      <c r="D28" s="52"/>
      <c r="E28" s="51"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v>0</v>
      </c>
      <c r="D32" s="37">
        <f t="shared" ref="D32:E32" si="11">SUM(D28)</f>
        <v>0</v>
      </c>
      <c r="E32" s="37"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v>0</v>
      </c>
      <c r="I33" s="2"/>
      <c r="J33" s="67"/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47</v>
      </c>
      <c r="G45" s="36">
        <v>0</v>
      </c>
      <c r="H45" s="36">
        <f t="shared" si="0"/>
        <v>47</v>
      </c>
      <c r="I45" s="2" t="s">
        <v>102</v>
      </c>
      <c r="J45" s="67"/>
    </row>
    <row r="46" spans="1:10" ht="21" customHeight="1">
      <c r="A46" s="79"/>
      <c r="B46" s="77"/>
      <c r="C46" s="51"/>
      <c r="D46" s="52"/>
      <c r="E46" s="51"/>
      <c r="F46" s="36">
        <v>69.849999999999994</v>
      </c>
      <c r="G46" s="36">
        <v>0</v>
      </c>
      <c r="H46" s="36">
        <f t="shared" ref="H46:H51" si="19">F46+G46</f>
        <v>69.849999999999994</v>
      </c>
      <c r="I46" s="2" t="s">
        <v>101</v>
      </c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116.85</v>
      </c>
      <c r="G52" s="37">
        <f t="shared" ref="G52:H52" si="21">SUM(G45:G51)</f>
        <v>0</v>
      </c>
      <c r="H52" s="37">
        <f t="shared" si="21"/>
        <v>116.85</v>
      </c>
      <c r="I52" s="35"/>
      <c r="J52" s="6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116.85</v>
      </c>
      <c r="G53" s="37">
        <f t="shared" si="22"/>
        <v>0</v>
      </c>
      <c r="H53" s="37">
        <f t="shared" si="22"/>
        <v>116.85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0</v>
      </c>
      <c r="B58" s="73"/>
      <c r="C58" s="73">
        <f>H53</f>
        <v>116.85</v>
      </c>
      <c r="D58" s="73"/>
      <c r="E58" s="73">
        <f>F53</f>
        <v>116.85</v>
      </c>
      <c r="F58" s="73"/>
      <c r="G58" s="73">
        <f>G53</f>
        <v>0</v>
      </c>
      <c r="H58" s="73"/>
      <c r="I58" s="33">
        <f>A58-C58</f>
        <v>-116.85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87</v>
      </c>
      <c r="G5" s="96"/>
      <c r="H5" s="46" t="s">
        <v>20</v>
      </c>
      <c r="I5" s="8"/>
      <c r="J5" s="96" t="s">
        <v>88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90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91</v>
      </c>
      <c r="G7" s="98"/>
      <c r="H7" s="11" t="s">
        <v>24</v>
      </c>
      <c r="I7" s="12"/>
      <c r="J7" s="98" t="s">
        <v>92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93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50">
        <v>0</v>
      </c>
      <c r="I11" s="85"/>
      <c r="J11" s="86"/>
      <c r="K11" s="20" t="s">
        <v>34</v>
      </c>
    </row>
    <row r="12" spans="2:11" ht="96.75" customHeight="1">
      <c r="B12" s="90">
        <v>2</v>
      </c>
      <c r="C12" s="91"/>
      <c r="D12" s="101"/>
      <c r="E12" s="89" t="s">
        <v>35</v>
      </c>
      <c r="F12" s="89"/>
      <c r="G12" s="19">
        <v>295</v>
      </c>
      <c r="H12" s="50">
        <v>295</v>
      </c>
      <c r="I12" s="85"/>
      <c r="J12" s="86"/>
      <c r="K12" s="25" t="s">
        <v>94</v>
      </c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19">
        <v>0</v>
      </c>
      <c r="H13" s="50">
        <v>0</v>
      </c>
      <c r="I13" s="85"/>
      <c r="J13" s="86"/>
      <c r="K13" s="20" t="s">
        <v>34</v>
      </c>
    </row>
    <row r="14" spans="2:11" ht="43.5" customHeight="1">
      <c r="B14" s="90">
        <v>4</v>
      </c>
      <c r="C14" s="91"/>
      <c r="D14" s="101"/>
      <c r="E14" s="90" t="s">
        <v>37</v>
      </c>
      <c r="F14" s="91"/>
      <c r="G14" s="19">
        <v>112</v>
      </c>
      <c r="H14" s="50">
        <v>112</v>
      </c>
      <c r="I14" s="85"/>
      <c r="J14" s="86"/>
      <c r="K14" s="25" t="s">
        <v>95</v>
      </c>
    </row>
    <row r="15" spans="2:11" ht="20.100000000000001" customHeight="1">
      <c r="B15" s="90">
        <v>5</v>
      </c>
      <c r="C15" s="91"/>
      <c r="D15" s="100" t="s">
        <v>38</v>
      </c>
      <c r="E15" s="89"/>
      <c r="F15" s="89"/>
      <c r="G15" s="19">
        <v>0</v>
      </c>
      <c r="H15" s="50">
        <v>0</v>
      </c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39</v>
      </c>
      <c r="C18" s="93"/>
      <c r="D18" s="93"/>
      <c r="E18" s="93"/>
      <c r="F18" s="94"/>
      <c r="G18" s="21">
        <f>SUM(G11:G17)</f>
        <v>407</v>
      </c>
      <c r="H18" s="21">
        <f>SUM(H11:H17)</f>
        <v>407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>
      <c r="B21" s="84">
        <f>H18</f>
        <v>407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0" t="s">
        <v>80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9月26日-27日</v>
      </c>
      <c r="G30" s="98"/>
      <c r="H30" s="11" t="s">
        <v>24</v>
      </c>
      <c r="I30" s="12"/>
      <c r="J30" s="98" t="str">
        <f>J7</f>
        <v>10月12日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4" t="str">
        <f>J8</f>
        <v>HMO-1709-A26STY602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85</v>
      </c>
      <c r="E33" s="89" t="s">
        <v>86</v>
      </c>
      <c r="F33" s="89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>
      <c r="B34" s="89">
        <v>1</v>
      </c>
      <c r="C34" s="89"/>
      <c r="D34" s="43" t="s">
        <v>96</v>
      </c>
      <c r="E34" s="89" t="s">
        <v>97</v>
      </c>
      <c r="F34" s="89"/>
      <c r="G34" s="19">
        <v>100</v>
      </c>
      <c r="H34" s="19">
        <v>2</v>
      </c>
      <c r="I34" s="85">
        <f>G34*H34</f>
        <v>200</v>
      </c>
      <c r="J34" s="86"/>
      <c r="K34" s="25" t="s">
        <v>98</v>
      </c>
    </row>
    <row r="35" spans="2:11" ht="20.100000000000001" customHeight="1">
      <c r="B35" s="92" t="s">
        <v>39</v>
      </c>
      <c r="C35" s="93"/>
      <c r="D35" s="93"/>
      <c r="E35" s="93"/>
      <c r="F35" s="94"/>
      <c r="G35" s="21"/>
      <c r="H35" s="21">
        <f>SUM(H19:H34)</f>
        <v>2</v>
      </c>
      <c r="I35" s="87">
        <f>SUM(I34:J34)</f>
        <v>200</v>
      </c>
      <c r="J35" s="88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2017-12-25T02:49:25Z</cp:lastPrinted>
  <dcterms:created xsi:type="dcterms:W3CDTF">2014-04-15T08:52:03Z</dcterms:created>
  <dcterms:modified xsi:type="dcterms:W3CDTF">2017-12-25T02:56:16Z</dcterms:modified>
</cp:coreProperties>
</file>