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92E78F1-32AA-4A8D-8524-F59A88D3B96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0" i="3" l="1"/>
  <c r="F45" i="3"/>
  <c r="F35" i="3"/>
  <c r="F30" i="3"/>
  <c r="F69" i="3"/>
  <c r="H68" i="3"/>
  <c r="H40" i="3"/>
  <c r="F65" i="3"/>
  <c r="H64" i="3"/>
  <c r="H65" i="3"/>
  <c r="H66" i="3"/>
  <c r="H67" i="3"/>
  <c r="H63" i="3"/>
  <c r="G69" i="3"/>
  <c r="F16" i="3"/>
  <c r="H32" i="3"/>
  <c r="H33" i="3"/>
  <c r="H31" i="3"/>
  <c r="H8" i="3"/>
  <c r="H9" i="3"/>
  <c r="H10" i="3"/>
  <c r="H11" i="3"/>
  <c r="H12" i="3"/>
  <c r="F50" i="3"/>
  <c r="H69" i="3" l="1"/>
  <c r="H28" i="3"/>
  <c r="H26" i="3"/>
  <c r="G45" i="3"/>
  <c r="G35" i="3"/>
  <c r="H36" i="3"/>
  <c r="H13" i="3" l="1"/>
  <c r="H14" i="3"/>
  <c r="H15" i="3"/>
  <c r="G16" i="3"/>
  <c r="H42" i="3"/>
  <c r="H43" i="3"/>
  <c r="H44" i="3"/>
  <c r="H21" i="3"/>
  <c r="H22" i="3"/>
  <c r="H23" i="3"/>
  <c r="H37" i="3"/>
  <c r="H39" i="3"/>
  <c r="H38" i="3"/>
  <c r="H41" i="3"/>
  <c r="H24" i="3"/>
  <c r="H25" i="3"/>
  <c r="H20" i="3"/>
  <c r="H27" i="3"/>
  <c r="F55" i="3"/>
  <c r="H34" i="3"/>
  <c r="H35" i="3" s="1"/>
  <c r="H29" i="3"/>
  <c r="E69" i="3"/>
  <c r="E59" i="3"/>
  <c r="E62" i="3" s="1"/>
  <c r="E56" i="3"/>
  <c r="E58" i="3" s="1"/>
  <c r="E51" i="3"/>
  <c r="E55" i="3" s="1"/>
  <c r="E46" i="3"/>
  <c r="E50" i="3" s="1"/>
  <c r="E45" i="3"/>
  <c r="E31" i="3"/>
  <c r="E35" i="3" s="1"/>
  <c r="E20" i="3"/>
  <c r="E30" i="3" s="1"/>
  <c r="E19" i="3"/>
  <c r="E8" i="3"/>
  <c r="E16" i="3" s="1"/>
  <c r="G62" i="3"/>
  <c r="G58" i="3"/>
  <c r="G55" i="3"/>
  <c r="G50" i="3"/>
  <c r="G30" i="3"/>
  <c r="G19" i="3"/>
  <c r="D69" i="3"/>
  <c r="D62" i="3"/>
  <c r="D58" i="3"/>
  <c r="D55" i="3"/>
  <c r="D50" i="3"/>
  <c r="D45" i="3"/>
  <c r="D35" i="3"/>
  <c r="D30" i="3"/>
  <c r="D19" i="3"/>
  <c r="D16" i="3"/>
  <c r="C69" i="3"/>
  <c r="C62" i="3"/>
  <c r="C58" i="3"/>
  <c r="C55" i="3"/>
  <c r="C50" i="3"/>
  <c r="C45" i="3"/>
  <c r="C35" i="3"/>
  <c r="C30" i="3"/>
  <c r="C19" i="3"/>
  <c r="C16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9" i="3"/>
  <c r="H17" i="3"/>
  <c r="H18" i="3"/>
  <c r="H30" i="3" l="1"/>
  <c r="H16" i="3"/>
  <c r="H55" i="3"/>
  <c r="H62" i="3"/>
  <c r="H58" i="3"/>
  <c r="D70" i="3"/>
  <c r="H45" i="3"/>
  <c r="E75" i="3"/>
  <c r="H19" i="3"/>
  <c r="C70" i="3"/>
  <c r="A75" i="3" s="1"/>
  <c r="E70" i="3"/>
  <c r="H50" i="3"/>
  <c r="G70" i="3"/>
  <c r="G75" i="3" s="1"/>
  <c r="H70" i="3" l="1"/>
  <c r="C75" i="3" s="1"/>
  <c r="I75" i="3" s="1"/>
</calcChain>
</file>

<file path=xl/sharedStrings.xml><?xml version="1.0" encoding="utf-8"?>
<sst xmlns="http://schemas.openxmlformats.org/spreadsheetml/2006/main" count="60" uniqueCount="57">
  <si>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</si>
  <si>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</si>
  <si>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</si>
  <si>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</si>
  <si>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</si>
  <si>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</si>
  <si>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</si>
  <si>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</si>
  <si>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</si>
  <si>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</si>
  <si>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</si>
  <si>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</si>
  <si>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</si>
  <si>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</si>
  <si>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</si>
  <si>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</si>
  <si>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</si>
  <si>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</si>
  <si>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</si>
  <si>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</si>
  <si>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</si>
  <si>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</si>
  <si>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</si>
  <si>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</si>
  <si>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</si>
  <si>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</si>
  <si>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</si>
  <si>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</si>
  <si>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</si>
  <si>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</si>
  <si>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</si>
  <si>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</si>
  <si>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</si>
  <si>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</si>
  <si>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</si>
  <si>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</si>
  <si>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</si>
  <si>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</si>
  <si>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</si>
  <si>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</si>
  <si>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</si>
  <si>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</si>
  <si>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</si>
  <si>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</si>
  <si>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</si>
  <si>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</si>
  <si>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</si>
  <si>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</si>
  <si>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</si>
  <si>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</si>
  <si>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</si>
  <si>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</si>
  <si>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</si>
  <si>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</si>
  <si>
    <t xml:space="preserve"> </t>
    <phoneticPr fontId="9" type="noConversion"/>
  </si>
  <si>
    <t>加油</t>
    <phoneticPr fontId="9" type="noConversion"/>
  </si>
  <si>
    <t>停车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</si>
</sst>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9"/>
  <sheetViews>
    <sheetView tabSelected="1" topLeftCell="A25" zoomScale="80" zoomScaleNormal="80" workbookViewId="0">
      <selection activeCell="H37" sqref="H3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5.36328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48</v>
      </c>
      <c r="I4" s="39"/>
      <c r="J4" s="39" t="s">
        <v>49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>
        <v>0</v>
      </c>
      <c r="H7" s="5" t="s">
        <v>10</v>
      </c>
      <c r="I7" s="5" t="s">
        <v>11</v>
      </c>
      <c r="J7" s="41"/>
    </row>
    <row r="8" spans="1:12" ht="21" customHeight="1" x14ac:dyDescent="0.25">
      <c r="A8" s="49">
        <v>1</v>
      </c>
      <c r="B8" s="50" t="s">
        <v>12</v>
      </c>
      <c r="C8" s="29">
        <v>0</v>
      </c>
      <c r="D8" s="42">
        <v>0</v>
      </c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20"/>
      <c r="J8" s="30" t="s">
        <v>13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20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20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20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14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4">
        <v>2</v>
      </c>
      <c r="B17" s="22" t="s">
        <v>15</v>
      </c>
      <c r="C17" s="43">
        <v>0</v>
      </c>
      <c r="D17" s="24"/>
      <c r="E17" s="43">
        <v>0</v>
      </c>
      <c r="F17" s="21">
        <v>0</v>
      </c>
      <c r="G17" s="8">
        <v>0</v>
      </c>
      <c r="H17" s="8">
        <f>F17+G17</f>
        <v>0</v>
      </c>
      <c r="I17" s="20">
        <v>0</v>
      </c>
      <c r="J17" s="30" t="s">
        <v>16</v>
      </c>
    </row>
    <row r="18" spans="1:10" ht="21" customHeight="1" x14ac:dyDescent="0.25">
      <c r="A18" s="26"/>
      <c r="B18" s="27"/>
      <c r="C18" s="45"/>
      <c r="D18" s="26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17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53</v>
      </c>
      <c r="C20" s="29">
        <v>0</v>
      </c>
      <c r="D20" s="42"/>
      <c r="E20" s="29">
        <f>C20*D20</f>
        <v>0</v>
      </c>
      <c r="F20" s="8">
        <v>1020</v>
      </c>
      <c r="G20" s="8">
        <v>0</v>
      </c>
      <c r="H20" s="8">
        <f>G20+F20</f>
        <v>1020</v>
      </c>
      <c r="I20" s="13"/>
      <c r="J20" s="36" t="s">
        <v>18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20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6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si="4"/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 t="shared" ref="H27:H28" si="5">F27</f>
        <v>0</v>
      </c>
      <c r="I27" s="13"/>
      <c r="J27" s="37"/>
    </row>
    <row r="28" spans="1:10" ht="21" customHeight="1" x14ac:dyDescent="0.25">
      <c r="A28" s="49"/>
      <c r="B28" s="50"/>
      <c r="C28" s="29"/>
      <c r="D28" s="42"/>
      <c r="E28" s="29"/>
      <c r="F28" s="8">
        <v>0</v>
      </c>
      <c r="G28" s="8">
        <v>0</v>
      </c>
      <c r="H28" s="8">
        <f t="shared" si="5"/>
        <v>0</v>
      </c>
      <c r="I28" s="13"/>
      <c r="J28" s="37"/>
    </row>
    <row r="29" spans="1:10" ht="21" customHeight="1" x14ac:dyDescent="0.25">
      <c r="A29" s="49"/>
      <c r="B29" s="50"/>
      <c r="C29" s="29"/>
      <c r="D29" s="42"/>
      <c r="E29" s="29"/>
      <c r="F29" s="8">
        <v>0</v>
      </c>
      <c r="G29" s="8">
        <v>0</v>
      </c>
      <c r="H29" s="8">
        <f>F29+G29</f>
        <v>0</v>
      </c>
      <c r="I29" s="13"/>
      <c r="J29" s="37"/>
    </row>
    <row r="30" spans="1:10" s="1" customFormat="1" ht="21" customHeight="1" x14ac:dyDescent="0.25">
      <c r="A30" s="9"/>
      <c r="B30" s="10" t="s">
        <v>19</v>
      </c>
      <c r="C30" s="11">
        <f>SUM(C20)</f>
        <v>0</v>
      </c>
      <c r="D30" s="11">
        <f>SUM(D20)</f>
        <v>0</v>
      </c>
      <c r="E30" s="11">
        <f>SUM(E20)</f>
        <v>0</v>
      </c>
      <c r="F30" s="11">
        <f>SUM(F20:F29)</f>
        <v>1020</v>
      </c>
      <c r="G30" s="11">
        <f>SUM(G20:G29)</f>
        <v>0</v>
      </c>
      <c r="H30" s="11">
        <f>SUM(H20:H29)</f>
        <v>1020</v>
      </c>
      <c r="I30" s="14"/>
      <c r="J30" s="38"/>
    </row>
    <row r="31" spans="1:10" ht="21" customHeight="1" x14ac:dyDescent="0.25">
      <c r="A31" s="24">
        <v>4</v>
      </c>
      <c r="B31" s="22" t="s">
        <v>50</v>
      </c>
      <c r="C31" s="43">
        <v>0</v>
      </c>
      <c r="D31" s="42"/>
      <c r="E31" s="43">
        <f t="shared" ref="E31:E59" si="6">C31*D31</f>
        <v>0</v>
      </c>
      <c r="F31" s="8">
        <v>251.7</v>
      </c>
      <c r="G31" s="8">
        <v>0</v>
      </c>
      <c r="H31" s="8">
        <f>F31</f>
        <v>251.7</v>
      </c>
      <c r="I31" s="20"/>
      <c r="J31" s="36" t="s">
        <v>20</v>
      </c>
    </row>
    <row r="32" spans="1:10" ht="21" customHeight="1" x14ac:dyDescent="0.25">
      <c r="A32" s="25"/>
      <c r="B32" s="23"/>
      <c r="C32" s="44"/>
      <c r="D32" s="42"/>
      <c r="E32" s="44"/>
      <c r="F32" s="8">
        <v>301</v>
      </c>
      <c r="G32" s="8">
        <v>0</v>
      </c>
      <c r="H32" s="8">
        <f t="shared" ref="H32:H34" si="7">SUM(F32:F32)</f>
        <v>301</v>
      </c>
      <c r="I32" s="20"/>
      <c r="J32" s="37"/>
    </row>
    <row r="33" spans="1:10" ht="21" customHeight="1" x14ac:dyDescent="0.25">
      <c r="A33" s="25"/>
      <c r="B33" s="23"/>
      <c r="C33" s="44"/>
      <c r="D33" s="42"/>
      <c r="E33" s="44"/>
      <c r="F33" s="8">
        <v>303.89999999999998</v>
      </c>
      <c r="G33" s="8">
        <v>0</v>
      </c>
      <c r="H33" s="8">
        <f t="shared" si="7"/>
        <v>303.89999999999998</v>
      </c>
      <c r="I33" s="20"/>
      <c r="J33" s="37"/>
    </row>
    <row r="34" spans="1:10" ht="21" customHeight="1" x14ac:dyDescent="0.25">
      <c r="A34" s="25"/>
      <c r="B34" s="23"/>
      <c r="C34" s="44"/>
      <c r="D34" s="42"/>
      <c r="E34" s="44"/>
      <c r="F34" s="8">
        <v>491.96</v>
      </c>
      <c r="G34" s="8">
        <v>0</v>
      </c>
      <c r="H34" s="8">
        <f t="shared" si="7"/>
        <v>491.96</v>
      </c>
      <c r="I34" s="13"/>
      <c r="J34" s="37"/>
    </row>
    <row r="35" spans="1:10" s="1" customFormat="1" ht="21" customHeight="1" x14ac:dyDescent="0.25">
      <c r="A35" s="9"/>
      <c r="B35" s="10" t="s">
        <v>21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1348.56</v>
      </c>
      <c r="G35" s="11">
        <f>SUM(G31:G34)</f>
        <v>0</v>
      </c>
      <c r="H35" s="11">
        <f>SUM(H31:H34)</f>
        <v>1348.56</v>
      </c>
      <c r="I35" s="14"/>
      <c r="J35" s="38"/>
    </row>
    <row r="36" spans="1:10" ht="21" customHeight="1" x14ac:dyDescent="0.25">
      <c r="A36" s="24">
        <v>5</v>
      </c>
      <c r="B36" s="22" t="s">
        <v>22</v>
      </c>
      <c r="C36" s="22">
        <v>0</v>
      </c>
      <c r="D36" s="24"/>
      <c r="E36" s="43" t="s">
        <v>51</v>
      </c>
      <c r="F36" s="8">
        <v>397.7</v>
      </c>
      <c r="G36" s="8">
        <v>0</v>
      </c>
      <c r="H36" s="8">
        <f>F36</f>
        <v>397.7</v>
      </c>
      <c r="I36" s="20">
        <v>0</v>
      </c>
      <c r="J36" s="30" t="s">
        <v>23</v>
      </c>
    </row>
    <row r="37" spans="1:10" ht="21" customHeight="1" x14ac:dyDescent="0.25">
      <c r="A37" s="25"/>
      <c r="B37" s="23"/>
      <c r="C37" s="23"/>
      <c r="D37" s="25"/>
      <c r="E37" s="44"/>
      <c r="F37" s="8">
        <v>385.7</v>
      </c>
      <c r="G37" s="8">
        <v>0</v>
      </c>
      <c r="H37" s="8">
        <f t="shared" ref="H37:H61" si="8">F37+G37</f>
        <v>385.7</v>
      </c>
      <c r="I37" s="13"/>
      <c r="J37" s="31"/>
    </row>
    <row r="38" spans="1:10" ht="21" customHeight="1" x14ac:dyDescent="0.25">
      <c r="A38" s="25"/>
      <c r="B38" s="23"/>
      <c r="C38" s="23"/>
      <c r="D38" s="25"/>
      <c r="E38" s="44"/>
      <c r="F38" s="8">
        <v>167.33</v>
      </c>
      <c r="G38" s="8">
        <v>0</v>
      </c>
      <c r="H38" s="8">
        <f t="shared" si="8"/>
        <v>167.33</v>
      </c>
      <c r="I38" s="20"/>
      <c r="J38" s="31"/>
    </row>
    <row r="39" spans="1:10" ht="21" customHeight="1" x14ac:dyDescent="0.25">
      <c r="A39" s="25"/>
      <c r="B39" s="23"/>
      <c r="C39" s="23"/>
      <c r="D39" s="25"/>
      <c r="E39" s="44"/>
      <c r="F39" s="8">
        <v>177.99</v>
      </c>
      <c r="G39" s="8">
        <v>0</v>
      </c>
      <c r="H39" s="8">
        <f t="shared" si="8"/>
        <v>177.99</v>
      </c>
      <c r="I39" s="20"/>
      <c r="J39" s="31"/>
    </row>
    <row r="40" spans="1:10" ht="21" customHeight="1" x14ac:dyDescent="0.25">
      <c r="A40" s="25"/>
      <c r="B40" s="23"/>
      <c r="C40" s="23"/>
      <c r="D40" s="25"/>
      <c r="E40" s="44"/>
      <c r="F40" s="8">
        <v>270.95</v>
      </c>
      <c r="G40" s="8">
        <v>0</v>
      </c>
      <c r="H40" s="8">
        <f t="shared" si="8"/>
        <v>270.95</v>
      </c>
      <c r="I40" s="20"/>
      <c r="J40" s="31"/>
    </row>
    <row r="41" spans="1:10" ht="21" customHeight="1" x14ac:dyDescent="0.25">
      <c r="A41" s="25"/>
      <c r="B41" s="23"/>
      <c r="C41" s="23"/>
      <c r="D41" s="25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5"/>
      <c r="B42" s="23"/>
      <c r="C42" s="23"/>
      <c r="D42" s="25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5"/>
      <c r="B43" s="23"/>
      <c r="C43" s="23"/>
      <c r="D43" s="25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6"/>
      <c r="B44" s="27"/>
      <c r="C44" s="27"/>
      <c r="D44" s="26"/>
      <c r="E44" s="45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s="1" customFormat="1" ht="21" customHeight="1" x14ac:dyDescent="0.25">
      <c r="A45" s="9"/>
      <c r="B45" s="10" t="s">
        <v>24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1399.67</v>
      </c>
      <c r="G45" s="11">
        <f>SUM(G36:G44)</f>
        <v>0</v>
      </c>
      <c r="H45" s="11">
        <f>SUM(H36:H44)</f>
        <v>1399.67</v>
      </c>
      <c r="I45" s="14"/>
      <c r="J45" s="32"/>
    </row>
    <row r="46" spans="1:10" ht="21" customHeight="1" x14ac:dyDescent="0.25">
      <c r="A46" s="49">
        <v>6</v>
      </c>
      <c r="B46" s="50" t="s">
        <v>25</v>
      </c>
      <c r="C46" s="29">
        <v>0</v>
      </c>
      <c r="D46" s="42"/>
      <c r="E46" s="29">
        <f t="shared" si="6"/>
        <v>0</v>
      </c>
      <c r="F46" s="8">
        <v>0</v>
      </c>
      <c r="G46" s="8">
        <v>0</v>
      </c>
      <c r="H46" s="8">
        <f t="shared" si="8"/>
        <v>0</v>
      </c>
      <c r="I46" s="20"/>
      <c r="J46" s="30" t="s">
        <v>26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8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8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s="1" customFormat="1" ht="21" customHeight="1" x14ac:dyDescent="0.25">
      <c r="A50" s="9"/>
      <c r="B50" s="10" t="s">
        <v>27</v>
      </c>
      <c r="C50" s="11">
        <f>SUM(C46)</f>
        <v>0</v>
      </c>
      <c r="D50" s="11">
        <f t="shared" ref="D50:E50" si="9">SUM(D46)</f>
        <v>0</v>
      </c>
      <c r="E50" s="11">
        <f t="shared" si="9"/>
        <v>0</v>
      </c>
      <c r="F50" s="11">
        <f>SUM(F46:F49)</f>
        <v>0</v>
      </c>
      <c r="G50" s="11">
        <f t="shared" ref="G50:H50" si="10">SUM(G46:G49)</f>
        <v>0</v>
      </c>
      <c r="H50" s="11">
        <f t="shared" si="10"/>
        <v>0</v>
      </c>
      <c r="I50" s="14"/>
      <c r="J50" s="38"/>
    </row>
    <row r="51" spans="1:10" ht="21" customHeight="1" x14ac:dyDescent="0.25">
      <c r="A51" s="49">
        <v>7</v>
      </c>
      <c r="B51" s="50" t="s">
        <v>28</v>
      </c>
      <c r="C51" s="29">
        <v>0</v>
      </c>
      <c r="D51" s="42"/>
      <c r="E51" s="29">
        <f t="shared" si="6"/>
        <v>0</v>
      </c>
      <c r="F51" s="8">
        <v>0</v>
      </c>
      <c r="G51" s="8">
        <v>0</v>
      </c>
      <c r="H51" s="8">
        <f t="shared" si="8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8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8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s="1" customFormat="1" ht="21" customHeight="1" x14ac:dyDescent="0.25">
      <c r="A55" s="9"/>
      <c r="B55" s="10" t="s">
        <v>29</v>
      </c>
      <c r="C55" s="11">
        <f>SUM(C51)</f>
        <v>0</v>
      </c>
      <c r="D55" s="11">
        <f t="shared" ref="D55:E55" si="11">SUM(D51)</f>
        <v>0</v>
      </c>
      <c r="E55" s="11">
        <f t="shared" si="11"/>
        <v>0</v>
      </c>
      <c r="F55" s="11">
        <f>SUM(F51:F54)</f>
        <v>0</v>
      </c>
      <c r="G55" s="11">
        <f t="shared" ref="G55:H55" si="12">SUM(G51:G54)</f>
        <v>0</v>
      </c>
      <c r="H55" s="11">
        <f t="shared" si="12"/>
        <v>0</v>
      </c>
      <c r="I55" s="14"/>
      <c r="J55" s="35"/>
    </row>
    <row r="56" spans="1:10" ht="21" customHeight="1" x14ac:dyDescent="0.25">
      <c r="A56" s="49">
        <v>8</v>
      </c>
      <c r="B56" s="50" t="s">
        <v>30</v>
      </c>
      <c r="C56" s="29">
        <v>0</v>
      </c>
      <c r="D56" s="42"/>
      <c r="E56" s="29">
        <f t="shared" si="6"/>
        <v>0</v>
      </c>
      <c r="F56" s="8">
        <v>0</v>
      </c>
      <c r="G56" s="8">
        <v>0</v>
      </c>
      <c r="H56" s="8">
        <f t="shared" si="8"/>
        <v>0</v>
      </c>
      <c r="I56" s="13"/>
      <c r="J56" s="36" t="s">
        <v>31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8"/>
        <v>0</v>
      </c>
      <c r="I57" s="13"/>
      <c r="J57" s="37"/>
    </row>
    <row r="58" spans="1:10" s="1" customFormat="1" ht="21" customHeight="1" x14ac:dyDescent="0.25">
      <c r="A58" s="9"/>
      <c r="B58" s="10" t="s">
        <v>32</v>
      </c>
      <c r="C58" s="11">
        <f>SUM(C56)</f>
        <v>0</v>
      </c>
      <c r="D58" s="11">
        <f t="shared" ref="D58:E58" si="13">SUM(D56)</f>
        <v>0</v>
      </c>
      <c r="E58" s="11">
        <f t="shared" si="13"/>
        <v>0</v>
      </c>
      <c r="F58" s="11">
        <f>SUM(F56:F57)</f>
        <v>0</v>
      </c>
      <c r="G58" s="11">
        <f t="shared" ref="G58:H58" si="14">SUM(G56:G57)</f>
        <v>0</v>
      </c>
      <c r="H58" s="11">
        <f t="shared" si="14"/>
        <v>0</v>
      </c>
      <c r="I58" s="14"/>
      <c r="J58" s="38"/>
    </row>
    <row r="59" spans="1:10" ht="21" customHeight="1" x14ac:dyDescent="0.25">
      <c r="A59" s="49">
        <v>9</v>
      </c>
      <c r="B59" s="50" t="s">
        <v>33</v>
      </c>
      <c r="C59" s="29">
        <v>0</v>
      </c>
      <c r="D59" s="42"/>
      <c r="E59" s="29">
        <f t="shared" si="6"/>
        <v>0</v>
      </c>
      <c r="F59" s="8">
        <v>0</v>
      </c>
      <c r="G59" s="8">
        <v>0</v>
      </c>
      <c r="H59" s="8">
        <f t="shared" si="8"/>
        <v>0</v>
      </c>
      <c r="I59" s="20">
        <v>0</v>
      </c>
      <c r="J59" s="30" t="s">
        <v>34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8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8"/>
        <v>0</v>
      </c>
      <c r="I61" s="13"/>
      <c r="J61" s="31"/>
    </row>
    <row r="62" spans="1:10" s="1" customFormat="1" ht="21" customHeight="1" x14ac:dyDescent="0.25">
      <c r="A62" s="9"/>
      <c r="B62" s="10" t="s">
        <v>35</v>
      </c>
      <c r="C62" s="11">
        <f>SUM(C59)</f>
        <v>0</v>
      </c>
      <c r="D62" s="11">
        <f t="shared" ref="D62:E62" si="15">SUM(D59)</f>
        <v>0</v>
      </c>
      <c r="E62" s="11">
        <f t="shared" si="15"/>
        <v>0</v>
      </c>
      <c r="F62" s="11">
        <f>SUM(F59:F61)</f>
        <v>0</v>
      </c>
      <c r="G62" s="11">
        <f t="shared" ref="G62:H62" si="16">SUM(G59:G61)</f>
        <v>0</v>
      </c>
      <c r="H62" s="11">
        <f t="shared" si="16"/>
        <v>0</v>
      </c>
      <c r="I62" s="14"/>
      <c r="J62" s="32"/>
    </row>
    <row r="63" spans="1:10" ht="21" customHeight="1" x14ac:dyDescent="0.25">
      <c r="A63" s="24">
        <v>10</v>
      </c>
      <c r="B63" s="50" t="s">
        <v>36</v>
      </c>
      <c r="C63" s="29">
        <v>0</v>
      </c>
      <c r="D63" s="42"/>
      <c r="E63" s="28" t="s">
        <v>54</v>
      </c>
      <c r="F63" s="21">
        <v>80.2</v>
      </c>
      <c r="G63" s="21">
        <v>0</v>
      </c>
      <c r="H63" s="8">
        <f>F63</f>
        <v>80.2</v>
      </c>
      <c r="I63" s="20" t="s">
        <v>55</v>
      </c>
      <c r="J63" s="33"/>
    </row>
    <row r="64" spans="1:10" ht="21" customHeight="1" x14ac:dyDescent="0.25">
      <c r="A64" s="25"/>
      <c r="B64" s="50"/>
      <c r="C64" s="29"/>
      <c r="D64" s="42"/>
      <c r="E64" s="28"/>
      <c r="F64" s="21">
        <v>400</v>
      </c>
      <c r="G64" s="21">
        <v>0</v>
      </c>
      <c r="H64" s="8">
        <f t="shared" ref="H64:H68" si="17">F64</f>
        <v>400</v>
      </c>
      <c r="I64" s="20" t="s">
        <v>55</v>
      </c>
      <c r="J64" s="34"/>
    </row>
    <row r="65" spans="1:10" ht="21" customHeight="1" x14ac:dyDescent="0.25">
      <c r="A65" s="25"/>
      <c r="B65" s="50"/>
      <c r="C65" s="29"/>
      <c r="D65" s="42"/>
      <c r="E65" s="28"/>
      <c r="F65" s="21">
        <f>28+51+46+52+9</f>
        <v>186</v>
      </c>
      <c r="G65" s="21">
        <v>0</v>
      </c>
      <c r="H65" s="8">
        <f t="shared" si="17"/>
        <v>186</v>
      </c>
      <c r="I65" s="20" t="s">
        <v>56</v>
      </c>
      <c r="J65" s="34"/>
    </row>
    <row r="66" spans="1:10" ht="21" customHeight="1" x14ac:dyDescent="0.25">
      <c r="A66" s="25"/>
      <c r="B66" s="50"/>
      <c r="C66" s="29"/>
      <c r="D66" s="42"/>
      <c r="E66" s="28"/>
      <c r="F66" s="21">
        <v>1375</v>
      </c>
      <c r="G66" s="21">
        <v>0</v>
      </c>
      <c r="H66" s="8">
        <f t="shared" si="17"/>
        <v>1375</v>
      </c>
      <c r="I66" s="20" t="s">
        <v>55</v>
      </c>
      <c r="J66" s="34"/>
    </row>
    <row r="67" spans="1:10" ht="21" customHeight="1" x14ac:dyDescent="0.25">
      <c r="A67" s="25"/>
      <c r="B67" s="50"/>
      <c r="C67" s="29"/>
      <c r="D67" s="42"/>
      <c r="E67" s="29"/>
      <c r="F67" s="8">
        <v>1142</v>
      </c>
      <c r="G67" s="21">
        <v>0</v>
      </c>
      <c r="H67" s="8">
        <f t="shared" si="17"/>
        <v>1142</v>
      </c>
      <c r="I67" s="20" t="s">
        <v>55</v>
      </c>
      <c r="J67" s="34"/>
    </row>
    <row r="68" spans="1:10" ht="21" customHeight="1" x14ac:dyDescent="0.25">
      <c r="A68" s="26"/>
      <c r="B68" s="50"/>
      <c r="C68" s="29"/>
      <c r="D68" s="42"/>
      <c r="E68" s="29"/>
      <c r="F68" s="8">
        <v>0</v>
      </c>
      <c r="G68" s="21">
        <v>0</v>
      </c>
      <c r="H68" s="8">
        <f t="shared" si="17"/>
        <v>0</v>
      </c>
      <c r="I68" s="20"/>
      <c r="J68" s="34"/>
    </row>
    <row r="69" spans="1:10" s="1" customFormat="1" ht="21" customHeight="1" x14ac:dyDescent="0.25">
      <c r="A69" s="9"/>
      <c r="B69" s="10" t="s">
        <v>37</v>
      </c>
      <c r="C69" s="11">
        <f>SUM(C63)</f>
        <v>0</v>
      </c>
      <c r="D69" s="11">
        <f>SUM(D63)</f>
        <v>0</v>
      </c>
      <c r="E69" s="11">
        <f>SUM(E63)</f>
        <v>0</v>
      </c>
      <c r="F69" s="11">
        <f>SUM(F63:F68)</f>
        <v>3183.2</v>
      </c>
      <c r="G69" s="11">
        <f>SUM(G63:G68)</f>
        <v>0</v>
      </c>
      <c r="H69" s="11">
        <f>SUM(H63:H68)</f>
        <v>3183.2</v>
      </c>
      <c r="I69" s="14"/>
      <c r="J69" s="35"/>
    </row>
    <row r="70" spans="1:10" ht="21" customHeight="1" x14ac:dyDescent="0.25">
      <c r="A70" s="9"/>
      <c r="B70" s="10" t="s">
        <v>38</v>
      </c>
      <c r="C70" s="11">
        <f t="shared" ref="C70:H70" si="18">SUM(C69,C62,C58,C55,C50,C45,C35,C30,C19,C16)</f>
        <v>0</v>
      </c>
      <c r="D70" s="11">
        <f t="shared" si="18"/>
        <v>0</v>
      </c>
      <c r="E70" s="11">
        <f t="shared" si="18"/>
        <v>0</v>
      </c>
      <c r="F70" s="11">
        <f>SUM(F69,F62,F58,F55,F50,F45,F35,F30,F19,F16)</f>
        <v>6951.43</v>
      </c>
      <c r="G70" s="11">
        <f t="shared" si="18"/>
        <v>0</v>
      </c>
      <c r="H70" s="11">
        <f t="shared" si="18"/>
        <v>6951.43</v>
      </c>
      <c r="I70" s="14"/>
      <c r="J70" s="15"/>
    </row>
    <row r="74" spans="1:10" ht="21" customHeight="1" x14ac:dyDescent="0.25">
      <c r="A74" s="54" t="s">
        <v>39</v>
      </c>
      <c r="B74" s="55"/>
      <c r="C74" s="56" t="s">
        <v>40</v>
      </c>
      <c r="D74" s="56"/>
      <c r="E74" s="56" t="s">
        <v>41</v>
      </c>
      <c r="F74" s="56"/>
      <c r="G74" s="56" t="s">
        <v>42</v>
      </c>
      <c r="H74" s="56"/>
      <c r="I74" s="16" t="s">
        <v>43</v>
      </c>
    </row>
    <row r="75" spans="1:10" ht="21" customHeight="1" x14ac:dyDescent="0.25">
      <c r="A75" s="46">
        <f>C70</f>
        <v>0</v>
      </c>
      <c r="B75" s="47"/>
      <c r="C75" s="47">
        <f>H70</f>
        <v>6951.43</v>
      </c>
      <c r="D75" s="47"/>
      <c r="E75" s="47">
        <f>F70</f>
        <v>6951.43</v>
      </c>
      <c r="F75" s="47"/>
      <c r="G75" s="47">
        <f>G70</f>
        <v>0</v>
      </c>
      <c r="H75" s="47"/>
      <c r="I75" s="17">
        <f>A75-C75</f>
        <v>-6951.43</v>
      </c>
    </row>
    <row r="77" spans="1:10" ht="21" customHeight="1" x14ac:dyDescent="0.25">
      <c r="A77" s="18" t="s">
        <v>44</v>
      </c>
      <c r="B77" s="1"/>
      <c r="C77" s="19" t="s">
        <v>45</v>
      </c>
      <c r="D77" s="18"/>
      <c r="E77" s="18" t="s">
        <v>46</v>
      </c>
      <c r="F77" s="18"/>
      <c r="G77" s="18" t="s">
        <v>47</v>
      </c>
      <c r="H77" s="18"/>
      <c r="I77" s="1"/>
    </row>
    <row r="79" spans="1:10" ht="21" customHeight="1" x14ac:dyDescent="0.25">
      <c r="F79" t="s">
        <v>52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B8:B15"/>
    <mergeCell ref="B17:B18"/>
    <mergeCell ref="B20:B29"/>
    <mergeCell ref="B46:B49"/>
    <mergeCell ref="B51:B54"/>
    <mergeCell ref="B56:B57"/>
    <mergeCell ref="B59:B61"/>
    <mergeCell ref="C8:C15"/>
    <mergeCell ref="C20:C29"/>
    <mergeCell ref="A75:B75"/>
    <mergeCell ref="C75:D75"/>
    <mergeCell ref="E75:F75"/>
    <mergeCell ref="G75:H75"/>
    <mergeCell ref="A6:A7"/>
    <mergeCell ref="A8:A15"/>
    <mergeCell ref="A17:A18"/>
    <mergeCell ref="A20:A29"/>
    <mergeCell ref="A46:A49"/>
    <mergeCell ref="A51:A54"/>
    <mergeCell ref="A56:A57"/>
    <mergeCell ref="A59:A61"/>
    <mergeCell ref="A63:A68"/>
    <mergeCell ref="B6:B7"/>
    <mergeCell ref="B63:B68"/>
    <mergeCell ref="C17:C18"/>
    <mergeCell ref="C46:C49"/>
    <mergeCell ref="C51:C54"/>
    <mergeCell ref="C31:C34"/>
    <mergeCell ref="C56:C57"/>
    <mergeCell ref="C59:C61"/>
    <mergeCell ref="C63:C68"/>
    <mergeCell ref="D51:D54"/>
    <mergeCell ref="D56:D57"/>
    <mergeCell ref="D59:D61"/>
    <mergeCell ref="D63:D68"/>
    <mergeCell ref="D46:D49"/>
    <mergeCell ref="E46:E49"/>
    <mergeCell ref="E51:E54"/>
    <mergeCell ref="E56:E57"/>
    <mergeCell ref="H4:I5"/>
    <mergeCell ref="D36:D44"/>
    <mergeCell ref="E36:E44"/>
    <mergeCell ref="D8:D15"/>
    <mergeCell ref="D17:D18"/>
    <mergeCell ref="D20:D29"/>
    <mergeCell ref="D31:D34"/>
    <mergeCell ref="E8:E15"/>
    <mergeCell ref="E17:E18"/>
    <mergeCell ref="E20:E29"/>
    <mergeCell ref="E31:E34"/>
    <mergeCell ref="J31:J35"/>
    <mergeCell ref="J36:J45"/>
    <mergeCell ref="J46:J50"/>
    <mergeCell ref="J51:J55"/>
    <mergeCell ref="J4:J5"/>
    <mergeCell ref="J6:J7"/>
    <mergeCell ref="J8:J16"/>
    <mergeCell ref="J17:J19"/>
    <mergeCell ref="J20:J30"/>
    <mergeCell ref="E63:E68"/>
    <mergeCell ref="J59:J62"/>
    <mergeCell ref="J63:J69"/>
    <mergeCell ref="J56:J58"/>
    <mergeCell ref="E59:E61"/>
    <mergeCell ref="B31:B34"/>
    <mergeCell ref="A31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2025-11-10T04:18:01Z</cp:lastPrinted>
  <dcterms:created xsi:type="dcterms:W3CDTF">2014-04-15T08:52:00Z</dcterms:created>
  <dcterms:modified xsi:type="dcterms:W3CDTF">2025-12-03T05:45:54Z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