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<sst xmlns="http://schemas.openxmlformats.org/spreadsheetml/2006/main" count="112" uniqueCount="91">
  <si>
    <t>【借款报销单】</t>
  </si>
  <si>
    <t>团号：HMOA-221026-SXY600</t>
  </si>
  <si>
    <t>会议日期：2022.11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</si>
  <si>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</si>
  <si>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</si>
  <si>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</si>
  <si>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</si>
  <si>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</si>
  <si>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</si>
  <si>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</si>
  <si>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</si>
  <si>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</si>
  <si>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</si>
  <si>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</si>
  <si>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</si>
  <si>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</si>
  <si>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货拉拉</t>
  </si>
  <si>
    <t>可用项目：租车费、大交通、过路费、过桥费。
加油费（仅试驾活动可用，且只可使用活动当时当地的加油票）</t>
  </si>
  <si>
    <t>代驾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</si>
  <si>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</si>
  <si>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</si>
  <si>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</si>
  <si>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</si>
  <si>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</si>
  <si>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</si>
  <si>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</si>
  <si>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</si>
  <si>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</si>
  <si>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金悦餐厅</t>
  </si>
  <si>
    <t>需提供刷卡联、菜单（小票）</t>
  </si>
  <si>
    <t>金姐老火锅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</si>
  <si>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</si>
  <si>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</si>
  <si>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</si>
  <si>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</si>
  <si>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</si>
  <si>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</si>
  <si>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</si>
  <si>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</si>
  <si>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</si>
  <si>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</si>
  <si>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</si>
  <si>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</si>
  <si>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</si>
  <si>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</si>
  <si>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</si>
  <si>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</si>
  <si>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快递1</t>
  </si>
  <si>
    <t>快递2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</si>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</sst>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80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H53" sqref="H5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2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4"/>
      <c r="J2" s="94"/>
      <c r="K2" s="94"/>
      <c r="L2" s="94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46.01</v>
      </c>
      <c r="G8" s="63">
        <v>0</v>
      </c>
      <c r="H8" s="63">
        <f>F8+G8</f>
        <v>46.01</v>
      </c>
      <c r="I8" s="95" t="s">
        <v>16</v>
      </c>
      <c r="J8" s="96" t="s">
        <v>17</v>
      </c>
    </row>
    <row r="9" customHeight="1" spans="1:10">
      <c r="A9" s="61"/>
      <c r="B9" s="62"/>
      <c r="C9" s="63"/>
      <c r="D9" s="64"/>
      <c r="E9" s="63"/>
      <c r="F9" s="63">
        <v>76.5</v>
      </c>
      <c r="G9" s="63">
        <v>0</v>
      </c>
      <c r="H9" s="63">
        <f>F9+G9</f>
        <v>76.5</v>
      </c>
      <c r="I9" s="95" t="s">
        <v>18</v>
      </c>
      <c r="J9" s="97"/>
    </row>
    <row r="10" customHeight="1" spans="1:10">
      <c r="A10" s="61"/>
      <c r="B10" s="62"/>
      <c r="C10" s="63"/>
      <c r="D10" s="64"/>
      <c r="E10" s="63"/>
      <c r="F10" s="63">
        <v>190.67</v>
      </c>
      <c r="G10" s="63">
        <v>0</v>
      </c>
      <c r="H10" s="63">
        <f>F10+G10</f>
        <v>190.67</v>
      </c>
      <c r="I10" s="95" t="s">
        <v>19</v>
      </c>
      <c r="J10" s="9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95"/>
      <c r="J11" s="97"/>
    </row>
    <row r="12" s="50" customFormat="1" customHeight="1" spans="1:10">
      <c r="A12" s="65"/>
      <c r="B12" s="66" t="s">
        <v>20</v>
      </c>
      <c r="C12" s="67">
        <f>SUM(C8)</f>
        <v>0</v>
      </c>
      <c r="D12" s="67">
        <f>SUM(D8)</f>
        <v>0</v>
      </c>
      <c r="E12" s="67">
        <f>SUM(E8)</f>
        <v>0</v>
      </c>
      <c r="F12" s="67">
        <f>SUM(F8:F11)</f>
        <v>313.18</v>
      </c>
      <c r="G12" s="67">
        <f>SUM(G8:G11)</f>
        <v>0</v>
      </c>
      <c r="H12" s="67">
        <f>SUM(H8:H11)</f>
        <v>313.18</v>
      </c>
      <c r="I12" s="98"/>
      <c r="J12" s="99"/>
    </row>
    <row r="13" customHeight="1" spans="1:10">
      <c r="A13" s="68">
        <v>2</v>
      </c>
      <c r="B13" s="69" t="s">
        <v>21</v>
      </c>
      <c r="C13" s="70">
        <v>0</v>
      </c>
      <c r="D13" s="68"/>
      <c r="E13" s="70">
        <f>C13*D13</f>
        <v>0</v>
      </c>
      <c r="F13" s="63">
        <v>0</v>
      </c>
      <c r="G13" s="63">
        <v>0</v>
      </c>
      <c r="H13" s="63">
        <f>F13+G13</f>
        <v>0</v>
      </c>
      <c r="I13" s="95"/>
      <c r="J13" s="96" t="s">
        <v>22</v>
      </c>
    </row>
    <row r="14" customHeight="1" spans="1:10">
      <c r="A14" s="71"/>
      <c r="B14" s="72"/>
      <c r="C14" s="73"/>
      <c r="D14" s="71"/>
      <c r="E14" s="73"/>
      <c r="F14" s="63">
        <v>0</v>
      </c>
      <c r="G14" s="63">
        <v>0</v>
      </c>
      <c r="H14" s="63">
        <f t="shared" ref="H14" si="0">F14+G14</f>
        <v>0</v>
      </c>
      <c r="I14" s="95"/>
      <c r="J14" s="97"/>
    </row>
    <row r="15" s="50" customFormat="1" customHeight="1" spans="1:10">
      <c r="A15" s="65"/>
      <c r="B15" s="66" t="s">
        <v>23</v>
      </c>
      <c r="C15" s="67">
        <f>SUM(C13)</f>
        <v>0</v>
      </c>
      <c r="D15" s="67">
        <f>SUM(D13)</f>
        <v>0</v>
      </c>
      <c r="E15" s="67">
        <f>SUM(E13)</f>
        <v>0</v>
      </c>
      <c r="F15" s="67">
        <f>SUM(F13:F14)</f>
        <v>0</v>
      </c>
      <c r="G15" s="67">
        <f>SUM(G13:G14)</f>
        <v>0</v>
      </c>
      <c r="H15" s="67">
        <f>SUM(H13:H14)</f>
        <v>0</v>
      </c>
      <c r="I15" s="98"/>
      <c r="J15" s="99"/>
    </row>
    <row r="16" customHeight="1" spans="1:10">
      <c r="A16" s="61">
        <v>3</v>
      </c>
      <c r="B16" s="62" t="s">
        <v>24</v>
      </c>
      <c r="C16" s="63">
        <v>0</v>
      </c>
      <c r="D16" s="64"/>
      <c r="E16" s="63">
        <f>C16*D16</f>
        <v>0</v>
      </c>
      <c r="F16" s="63">
        <v>0</v>
      </c>
      <c r="G16" s="63">
        <v>0</v>
      </c>
      <c r="H16" s="63">
        <f>F16+G16</f>
        <v>0</v>
      </c>
      <c r="I16" s="95"/>
      <c r="J16" s="100" t="s">
        <v>25</v>
      </c>
    </row>
    <row r="17" customHeight="1" spans="1:10">
      <c r="A17" s="61"/>
      <c r="B17" s="62"/>
      <c r="C17" s="63"/>
      <c r="D17" s="64"/>
      <c r="E17" s="63"/>
      <c r="F17" s="63">
        <v>0</v>
      </c>
      <c r="G17" s="63">
        <v>0</v>
      </c>
      <c r="H17" s="63">
        <f>F17+G17</f>
        <v>0</v>
      </c>
      <c r="I17" s="95"/>
      <c r="J17" s="101"/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95"/>
      <c r="J18" s="10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95"/>
      <c r="J19" s="101"/>
    </row>
    <row r="20" s="50" customFormat="1" customHeight="1" spans="1:10">
      <c r="A20" s="65"/>
      <c r="B20" s="66" t="s">
        <v>26</v>
      </c>
      <c r="C20" s="67">
        <f>SUM(C16)</f>
        <v>0</v>
      </c>
      <c r="D20" s="67">
        <f t="shared" ref="D20:E20" si="1">SUM(D16)</f>
        <v>0</v>
      </c>
      <c r="E20" s="67">
        <f t="shared" si="1"/>
        <v>0</v>
      </c>
      <c r="F20" s="67">
        <f>SUM(F16:F19)</f>
        <v>0</v>
      </c>
      <c r="G20" s="67">
        <f t="shared" ref="G20:H20" si="2">SUM(G16:G19)</f>
        <v>0</v>
      </c>
      <c r="H20" s="67">
        <f t="shared" si="2"/>
        <v>0</v>
      </c>
      <c r="I20" s="98"/>
      <c r="J20" s="102"/>
    </row>
    <row r="21" customHeight="1" spans="1:10">
      <c r="A21" s="74">
        <v>4</v>
      </c>
      <c r="B21" s="75" t="s">
        <v>27</v>
      </c>
      <c r="C21" s="76">
        <v>0</v>
      </c>
      <c r="D21" s="74"/>
      <c r="E21" s="76">
        <f>C21*D21</f>
        <v>0</v>
      </c>
      <c r="F21" s="63">
        <v>6675</v>
      </c>
      <c r="G21" s="63">
        <v>0</v>
      </c>
      <c r="H21" s="63">
        <f>F21+G21</f>
        <v>6675</v>
      </c>
      <c r="I21" s="95" t="s">
        <v>28</v>
      </c>
      <c r="J21" s="100" t="s">
        <v>29</v>
      </c>
    </row>
    <row r="22" customHeight="1" spans="1:10">
      <c r="A22" s="77"/>
      <c r="B22" s="78"/>
      <c r="C22" s="79"/>
      <c r="D22" s="77"/>
      <c r="E22" s="79"/>
      <c r="F22" s="63">
        <v>4853</v>
      </c>
      <c r="G22" s="63">
        <v>0</v>
      </c>
      <c r="H22" s="63">
        <f>F22+G22</f>
        <v>4853</v>
      </c>
      <c r="I22" s="95" t="s">
        <v>30</v>
      </c>
      <c r="J22" s="101"/>
    </row>
    <row r="23" s="50" customFormat="1" customHeight="1" spans="1:10">
      <c r="A23" s="80"/>
      <c r="B23" s="78"/>
      <c r="C23" s="81"/>
      <c r="D23" s="80"/>
      <c r="E23" s="81"/>
      <c r="F23" s="63"/>
      <c r="G23" s="63"/>
      <c r="H23" s="63"/>
      <c r="I23" s="95"/>
      <c r="J23" s="103"/>
    </row>
    <row r="24" s="50" customFormat="1" customHeight="1" spans="1:10">
      <c r="A24" s="82"/>
      <c r="B24" s="83"/>
      <c r="C24" s="84"/>
      <c r="D24" s="82"/>
      <c r="E24" s="84"/>
      <c r="F24" s="63"/>
      <c r="G24" s="63"/>
      <c r="H24" s="63"/>
      <c r="I24" s="95"/>
      <c r="J24" s="103"/>
    </row>
    <row r="25" s="50" customFormat="1" customHeight="1" spans="1:10">
      <c r="A25" s="65"/>
      <c r="B25" s="66" t="s">
        <v>31</v>
      </c>
      <c r="C25" s="67">
        <f>SUM(C21)</f>
        <v>0</v>
      </c>
      <c r="D25" s="67">
        <f t="shared" ref="D25:E25" si="3">SUM(D21)</f>
        <v>0</v>
      </c>
      <c r="E25" s="67">
        <f t="shared" si="3"/>
        <v>0</v>
      </c>
      <c r="F25" s="67">
        <f>SUM(F21:F22)</f>
        <v>11528</v>
      </c>
      <c r="G25" s="67">
        <f t="shared" ref="G25:H25" si="4">SUM(G21:G22)</f>
        <v>0</v>
      </c>
      <c r="H25" s="67">
        <f t="shared" si="4"/>
        <v>11528</v>
      </c>
      <c r="I25" s="98"/>
      <c r="J25" s="102"/>
    </row>
    <row r="26" customHeight="1" spans="1:10">
      <c r="A26" s="68">
        <v>5</v>
      </c>
      <c r="B26" s="69" t="s">
        <v>32</v>
      </c>
      <c r="C26" s="70">
        <v>0</v>
      </c>
      <c r="D26" s="68"/>
      <c r="E26" s="70">
        <f t="shared" ref="E25:E46" si="5">C26*D26</f>
        <v>0</v>
      </c>
      <c r="F26" s="63">
        <v>0</v>
      </c>
      <c r="G26" s="63">
        <v>0</v>
      </c>
      <c r="H26" s="63">
        <f t="shared" ref="H25:H46" si="6">F26+G26</f>
        <v>0</v>
      </c>
      <c r="I26" s="95"/>
      <c r="J26" s="96" t="s">
        <v>33</v>
      </c>
    </row>
    <row r="27" customHeight="1" spans="1:10">
      <c r="A27" s="71"/>
      <c r="B27" s="72"/>
      <c r="C27" s="73"/>
      <c r="D27" s="71"/>
      <c r="E27" s="73"/>
      <c r="F27" s="63">
        <v>0</v>
      </c>
      <c r="G27" s="63">
        <v>0</v>
      </c>
      <c r="H27" s="63">
        <f t="shared" ref="H27" si="7">F27+G27</f>
        <v>0</v>
      </c>
      <c r="I27" s="95"/>
      <c r="J27" s="97"/>
    </row>
    <row r="28" s="50" customFormat="1" customHeight="1" spans="1:10">
      <c r="A28" s="65"/>
      <c r="B28" s="66" t="s">
        <v>34</v>
      </c>
      <c r="C28" s="67">
        <f>SUM(C26)</f>
        <v>0</v>
      </c>
      <c r="D28" s="67">
        <f t="shared" ref="D28:E28" si="8">SUM(D26)</f>
        <v>0</v>
      </c>
      <c r="E28" s="67">
        <f t="shared" si="8"/>
        <v>0</v>
      </c>
      <c r="F28" s="67">
        <f>SUM(F26:F27)</f>
        <v>0</v>
      </c>
      <c r="G28" s="67">
        <f>SUM(G26:G27)</f>
        <v>0</v>
      </c>
      <c r="H28" s="67">
        <f t="shared" ref="H28" si="9">SUM(H26:H27)</f>
        <v>0</v>
      </c>
      <c r="I28" s="98"/>
      <c r="J28" s="99"/>
    </row>
    <row r="29" customHeight="1" spans="1:10">
      <c r="A29" s="61">
        <v>6</v>
      </c>
      <c r="B29" s="62" t="s">
        <v>35</v>
      </c>
      <c r="C29" s="63">
        <v>0</v>
      </c>
      <c r="D29" s="64"/>
      <c r="E29" s="63">
        <f t="shared" si="5"/>
        <v>0</v>
      </c>
      <c r="F29" s="63">
        <v>0</v>
      </c>
      <c r="G29" s="63">
        <v>0</v>
      </c>
      <c r="H29" s="63">
        <f t="shared" si="6"/>
        <v>0</v>
      </c>
      <c r="I29" s="95"/>
      <c r="J29" s="96" t="s">
        <v>36</v>
      </c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6"/>
        <v>0</v>
      </c>
      <c r="I30" s="95"/>
      <c r="J30" s="10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6"/>
        <v>0</v>
      </c>
      <c r="I31" s="95"/>
      <c r="J31" s="101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6"/>
        <v>0</v>
      </c>
      <c r="I32" s="95"/>
      <c r="J32" s="101"/>
    </row>
    <row r="33" s="50" customFormat="1" customHeight="1" spans="1:10">
      <c r="A33" s="65"/>
      <c r="B33" s="66" t="s">
        <v>37</v>
      </c>
      <c r="C33" s="67">
        <f>SUM(C29)</f>
        <v>0</v>
      </c>
      <c r="D33" s="67">
        <f t="shared" ref="D33:E33" si="10">SUM(D29)</f>
        <v>0</v>
      </c>
      <c r="E33" s="67">
        <f t="shared" si="10"/>
        <v>0</v>
      </c>
      <c r="F33" s="67">
        <f>SUM(F29:F32)</f>
        <v>0</v>
      </c>
      <c r="G33" s="67">
        <f t="shared" ref="G33:H33" si="11">SUM(G29:G32)</f>
        <v>0</v>
      </c>
      <c r="H33" s="67">
        <f t="shared" si="11"/>
        <v>0</v>
      </c>
      <c r="I33" s="98"/>
      <c r="J33" s="102"/>
    </row>
    <row r="34" customHeight="1" spans="1:10">
      <c r="A34" s="61">
        <v>7</v>
      </c>
      <c r="B34" s="62" t="s">
        <v>38</v>
      </c>
      <c r="C34" s="63">
        <v>0</v>
      </c>
      <c r="D34" s="64"/>
      <c r="E34" s="63">
        <f t="shared" si="5"/>
        <v>0</v>
      </c>
      <c r="F34" s="63">
        <v>0</v>
      </c>
      <c r="G34" s="63">
        <v>0</v>
      </c>
      <c r="H34" s="63">
        <f t="shared" si="6"/>
        <v>0</v>
      </c>
      <c r="I34" s="95"/>
      <c r="J34" s="10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6"/>
        <v>0</v>
      </c>
      <c r="I35" s="95"/>
      <c r="J35" s="105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6"/>
        <v>0</v>
      </c>
      <c r="I36" s="95"/>
      <c r="J36" s="105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6"/>
        <v>0</v>
      </c>
      <c r="I37" s="95"/>
      <c r="J37" s="105"/>
    </row>
    <row r="38" s="50" customFormat="1" customHeight="1" spans="1:10">
      <c r="A38" s="65"/>
      <c r="B38" s="66" t="s">
        <v>39</v>
      </c>
      <c r="C38" s="67">
        <f>SUM(C34)</f>
        <v>0</v>
      </c>
      <c r="D38" s="67">
        <f t="shared" ref="D38:E38" si="12">SUM(D34)</f>
        <v>0</v>
      </c>
      <c r="E38" s="67">
        <f t="shared" si="12"/>
        <v>0</v>
      </c>
      <c r="F38" s="67">
        <f>SUM(F34:F37)</f>
        <v>0</v>
      </c>
      <c r="G38" s="67">
        <f t="shared" ref="G38:H38" si="13">SUM(G34:G37)</f>
        <v>0</v>
      </c>
      <c r="H38" s="67">
        <f t="shared" si="13"/>
        <v>0</v>
      </c>
      <c r="I38" s="98"/>
      <c r="J38" s="106"/>
    </row>
    <row r="39" customHeight="1" spans="1:10">
      <c r="A39" s="61">
        <v>8</v>
      </c>
      <c r="B39" s="62" t="s">
        <v>40</v>
      </c>
      <c r="C39" s="63">
        <v>0</v>
      </c>
      <c r="D39" s="64"/>
      <c r="E39" s="63">
        <f t="shared" si="5"/>
        <v>0</v>
      </c>
      <c r="F39" s="63">
        <v>0</v>
      </c>
      <c r="G39" s="63">
        <v>0</v>
      </c>
      <c r="H39" s="63">
        <f t="shared" si="6"/>
        <v>0</v>
      </c>
      <c r="I39" s="95"/>
      <c r="J39" s="100" t="s">
        <v>41</v>
      </c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6"/>
        <v>0</v>
      </c>
      <c r="I40" s="95"/>
      <c r="J40" s="101"/>
    </row>
    <row r="41" s="50" customFormat="1" customHeight="1" spans="1:10">
      <c r="A41" s="65"/>
      <c r="B41" s="66" t="s">
        <v>42</v>
      </c>
      <c r="C41" s="67">
        <f>SUM(C39)</f>
        <v>0</v>
      </c>
      <c r="D41" s="67">
        <f t="shared" ref="D41:E41" si="14">SUM(D39)</f>
        <v>0</v>
      </c>
      <c r="E41" s="67">
        <f t="shared" si="14"/>
        <v>0</v>
      </c>
      <c r="F41" s="67">
        <f>SUM(F39:F40)</f>
        <v>0</v>
      </c>
      <c r="G41" s="67">
        <f t="shared" ref="G41:H41" si="15">SUM(G39:G40)</f>
        <v>0</v>
      </c>
      <c r="H41" s="67">
        <f t="shared" si="15"/>
        <v>0</v>
      </c>
      <c r="I41" s="98"/>
      <c r="J41" s="102"/>
    </row>
    <row r="42" customHeight="1" spans="1:10">
      <c r="A42" s="61">
        <v>9</v>
      </c>
      <c r="B42" s="62" t="s">
        <v>43</v>
      </c>
      <c r="C42" s="63">
        <v>0</v>
      </c>
      <c r="D42" s="64"/>
      <c r="E42" s="63">
        <f t="shared" si="5"/>
        <v>0</v>
      </c>
      <c r="F42" s="63">
        <v>0</v>
      </c>
      <c r="G42" s="63">
        <v>0</v>
      </c>
      <c r="H42" s="63">
        <f t="shared" si="6"/>
        <v>0</v>
      </c>
      <c r="I42" s="95"/>
      <c r="J42" s="96" t="s">
        <v>44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6"/>
        <v>0</v>
      </c>
      <c r="I43" s="95"/>
      <c r="J43" s="97"/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6"/>
        <v>0</v>
      </c>
      <c r="I44" s="95"/>
      <c r="J44" s="97"/>
    </row>
    <row r="45" s="50" customFormat="1" customHeight="1" spans="1:10">
      <c r="A45" s="65"/>
      <c r="B45" s="66" t="s">
        <v>45</v>
      </c>
      <c r="C45" s="67">
        <f>SUM(C42)</f>
        <v>0</v>
      </c>
      <c r="D45" s="67">
        <f t="shared" ref="D45:E45" si="16">SUM(D42)</f>
        <v>0</v>
      </c>
      <c r="E45" s="67">
        <f t="shared" si="16"/>
        <v>0</v>
      </c>
      <c r="F45" s="67">
        <f>SUM(F42:F44)</f>
        <v>0</v>
      </c>
      <c r="G45" s="67">
        <f t="shared" ref="G45:H45" si="17">SUM(G42:G44)</f>
        <v>0</v>
      </c>
      <c r="H45" s="67">
        <f t="shared" si="17"/>
        <v>0</v>
      </c>
      <c r="I45" s="98"/>
      <c r="J45" s="99"/>
    </row>
    <row r="46" customHeight="1" spans="1:10">
      <c r="A46" s="68">
        <v>10</v>
      </c>
      <c r="B46" s="62" t="s">
        <v>46</v>
      </c>
      <c r="C46" s="63">
        <v>0</v>
      </c>
      <c r="D46" s="64"/>
      <c r="E46" s="63">
        <f t="shared" si="5"/>
        <v>0</v>
      </c>
      <c r="F46" s="63">
        <v>12</v>
      </c>
      <c r="G46" s="63">
        <v>0</v>
      </c>
      <c r="H46" s="63">
        <f t="shared" si="6"/>
        <v>12</v>
      </c>
      <c r="I46" s="95" t="s">
        <v>47</v>
      </c>
      <c r="J46" s="104"/>
    </row>
    <row r="47" customHeight="1" spans="1:10">
      <c r="A47" s="85"/>
      <c r="B47" s="62"/>
      <c r="C47" s="63"/>
      <c r="D47" s="64"/>
      <c r="E47" s="63"/>
      <c r="F47" s="63">
        <v>21</v>
      </c>
      <c r="G47" s="63">
        <v>0</v>
      </c>
      <c r="H47" s="63">
        <f t="shared" ref="H47:H52" si="18">F47+G47</f>
        <v>21</v>
      </c>
      <c r="I47" s="95" t="s">
        <v>48</v>
      </c>
      <c r="J47" s="105"/>
    </row>
    <row r="48" customHeight="1" spans="1:10">
      <c r="A48" s="85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95"/>
      <c r="J48" s="105"/>
    </row>
    <row r="49" customHeight="1" spans="1:10">
      <c r="A49" s="85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95"/>
      <c r="J49" s="105"/>
    </row>
    <row r="50" customHeight="1" spans="1:10">
      <c r="A50" s="85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95"/>
      <c r="J50" s="105"/>
    </row>
    <row r="51" customHeight="1" spans="1:10">
      <c r="A51" s="85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95"/>
      <c r="J51" s="105"/>
    </row>
    <row r="52" customHeight="1" spans="1:10">
      <c r="A52" s="71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95"/>
      <c r="J52" s="105"/>
    </row>
    <row r="53" s="50" customFormat="1" customHeight="1" spans="1:10">
      <c r="A53" s="65"/>
      <c r="B53" s="66" t="s">
        <v>49</v>
      </c>
      <c r="C53" s="67">
        <f>SUM(C46)</f>
        <v>0</v>
      </c>
      <c r="D53" s="67">
        <f t="shared" ref="D53:E53" si="19">SUM(D46)</f>
        <v>0</v>
      </c>
      <c r="E53" s="67">
        <f t="shared" si="19"/>
        <v>0</v>
      </c>
      <c r="F53" s="67">
        <f>SUM(F46:F52)</f>
        <v>33</v>
      </c>
      <c r="G53" s="67">
        <f t="shared" ref="G53:H53" si="20">SUM(G46:G52)</f>
        <v>0</v>
      </c>
      <c r="H53" s="67">
        <f t="shared" si="20"/>
        <v>33</v>
      </c>
      <c r="I53" s="98"/>
      <c r="J53" s="106"/>
    </row>
    <row r="54" customHeight="1" spans="1:10">
      <c r="A54" s="65"/>
      <c r="B54" s="66" t="s">
        <v>50</v>
      </c>
      <c r="C54" s="67">
        <f>SUM(C53,C45,C41,C38,C33,C28,C25,C20,C15,C12)</f>
        <v>0</v>
      </c>
      <c r="D54" s="67">
        <f t="shared" ref="D54:H54" si="21">SUM(D53,D45,D41,D38,D33,D28,D25,D20,D15,D12)</f>
        <v>0</v>
      </c>
      <c r="E54" s="67">
        <f t="shared" si="21"/>
        <v>0</v>
      </c>
      <c r="F54" s="67">
        <f t="shared" si="21"/>
        <v>11874.18</v>
      </c>
      <c r="G54" s="67">
        <f t="shared" si="21"/>
        <v>0</v>
      </c>
      <c r="H54" s="67">
        <f>SUM(H53,H45,H41,H38,H33,H28,H25,H20,H15,H12)</f>
        <v>11874.18</v>
      </c>
      <c r="I54" s="98"/>
      <c r="J54" s="107"/>
    </row>
    <row r="58" customHeight="1" spans="1:9">
      <c r="A58" s="86" t="s">
        <v>51</v>
      </c>
      <c r="B58" s="87"/>
      <c r="C58" s="88" t="s">
        <v>52</v>
      </c>
      <c r="D58" s="88"/>
      <c r="E58" s="88" t="s">
        <v>53</v>
      </c>
      <c r="F58" s="88"/>
      <c r="G58" s="88" t="s">
        <v>54</v>
      </c>
      <c r="H58" s="88"/>
      <c r="I58" s="108" t="s">
        <v>55</v>
      </c>
    </row>
    <row r="59" customHeight="1" spans="1:9">
      <c r="A59" s="89">
        <f>E54</f>
        <v>0</v>
      </c>
      <c r="B59" s="90"/>
      <c r="C59" s="90">
        <f>H54</f>
        <v>11874.18</v>
      </c>
      <c r="D59" s="90"/>
      <c r="E59" s="90">
        <f>F54</f>
        <v>11874.18</v>
      </c>
      <c r="F59" s="90"/>
      <c r="G59" s="90">
        <f>G54</f>
        <v>0</v>
      </c>
      <c r="H59" s="90"/>
      <c r="I59" s="109">
        <f>A59-C59</f>
        <v>-11874.18</v>
      </c>
    </row>
    <row r="61" customHeight="1" spans="1:9">
      <c r="A61" s="91" t="s">
        <v>56</v>
      </c>
      <c r="B61" s="92"/>
      <c r="C61" s="93" t="s">
        <v>57</v>
      </c>
      <c r="D61" s="91"/>
      <c r="E61" s="91" t="s">
        <v>58</v>
      </c>
      <c r="F61" s="91"/>
      <c r="G61" s="91" t="s">
        <v>59</v>
      </c>
      <c r="H61" s="91"/>
      <c r="I61" s="9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1"/>
    <mergeCell ref="A13:A14"/>
    <mergeCell ref="A16:A19"/>
    <mergeCell ref="A21:A24"/>
    <mergeCell ref="A26:A27"/>
    <mergeCell ref="A29:A32"/>
    <mergeCell ref="A34:A37"/>
    <mergeCell ref="A39:A40"/>
    <mergeCell ref="A42:A44"/>
    <mergeCell ref="A46:A52"/>
    <mergeCell ref="B6:B7"/>
    <mergeCell ref="B8:B11"/>
    <mergeCell ref="B13:B14"/>
    <mergeCell ref="B16:B19"/>
    <mergeCell ref="B21:B24"/>
    <mergeCell ref="B26:B27"/>
    <mergeCell ref="B29:B32"/>
    <mergeCell ref="B34:B37"/>
    <mergeCell ref="B39:B40"/>
    <mergeCell ref="B42:B44"/>
    <mergeCell ref="B46:B52"/>
    <mergeCell ref="C8:C11"/>
    <mergeCell ref="C13:C14"/>
    <mergeCell ref="C16:C19"/>
    <mergeCell ref="C21:C24"/>
    <mergeCell ref="C26:C27"/>
    <mergeCell ref="C29:C32"/>
    <mergeCell ref="C34:C37"/>
    <mergeCell ref="C39:C40"/>
    <mergeCell ref="C42:C44"/>
    <mergeCell ref="C46:C52"/>
    <mergeCell ref="D8:D11"/>
    <mergeCell ref="D13:D14"/>
    <mergeCell ref="D16:D19"/>
    <mergeCell ref="D21:D24"/>
    <mergeCell ref="D26:D27"/>
    <mergeCell ref="D29:D32"/>
    <mergeCell ref="D34:D37"/>
    <mergeCell ref="D39:D40"/>
    <mergeCell ref="D42:D44"/>
    <mergeCell ref="D46:D52"/>
    <mergeCell ref="E8:E11"/>
    <mergeCell ref="E13:E14"/>
    <mergeCell ref="E16:E19"/>
    <mergeCell ref="E21:E24"/>
    <mergeCell ref="E26:E27"/>
    <mergeCell ref="E29:E32"/>
    <mergeCell ref="E34:E37"/>
    <mergeCell ref="E39:E40"/>
    <mergeCell ref="E42:E44"/>
    <mergeCell ref="E46:E52"/>
    <mergeCell ref="J4:J5"/>
    <mergeCell ref="J6:J7"/>
    <mergeCell ref="J8:J12"/>
    <mergeCell ref="J13:J15"/>
    <mergeCell ref="J16:J20"/>
    <mergeCell ref="J21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9" sqref="M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61</v>
      </c>
      <c r="E5" s="6"/>
      <c r="F5" s="7"/>
      <c r="G5" s="7"/>
      <c r="H5" s="6" t="s">
        <v>62</v>
      </c>
      <c r="I5" s="5"/>
      <c r="J5" s="7"/>
      <c r="K5" s="35"/>
    </row>
    <row r="6" ht="20.1" customHeight="1" spans="2:11">
      <c r="B6" s="8"/>
      <c r="C6" s="9"/>
      <c r="D6" s="10" t="s">
        <v>63</v>
      </c>
      <c r="E6" s="10"/>
      <c r="F6" s="11"/>
      <c r="G6" s="11"/>
      <c r="H6" s="10" t="s">
        <v>64</v>
      </c>
      <c r="I6" s="9"/>
      <c r="J6" s="11"/>
      <c r="K6" s="36"/>
    </row>
    <row r="7" ht="20.1" customHeight="1" spans="2:11">
      <c r="B7" s="8"/>
      <c r="C7" s="9"/>
      <c r="D7" s="10" t="s">
        <v>65</v>
      </c>
      <c r="E7" s="10"/>
      <c r="F7" s="11"/>
      <c r="G7" s="11"/>
      <c r="H7" s="10" t="s">
        <v>66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/>
      <c r="I12" s="40"/>
      <c r="J12" s="41"/>
      <c r="K12" s="42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46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50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57</v>
      </c>
      <c r="G23" s="16" t="s">
        <v>85</v>
      </c>
      <c r="H23" s="16"/>
      <c r="I23" s="16"/>
      <c r="J23" s="16" t="s">
        <v>59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/>
      <c r="G28" s="7"/>
      <c r="H28" s="6" t="s">
        <v>62</v>
      </c>
      <c r="I28" s="5"/>
      <c r="J28" s="7"/>
      <c r="K28" s="35"/>
    </row>
    <row r="29" ht="20.1" customHeight="1" spans="2:11">
      <c r="B29" s="8"/>
      <c r="C29" s="9"/>
      <c r="D29" s="10" t="s">
        <v>63</v>
      </c>
      <c r="E29" s="10"/>
      <c r="F29" s="11"/>
      <c r="G29" s="11"/>
      <c r="H29" s="10" t="s">
        <v>64</v>
      </c>
      <c r="I29" s="9"/>
      <c r="J29" s="11"/>
      <c r="K29" s="36"/>
    </row>
    <row r="30" ht="20.1" customHeight="1" spans="2:11">
      <c r="B30" s="8"/>
      <c r="C30" s="9"/>
      <c r="D30" s="10" t="s">
        <v>65</v>
      </c>
      <c r="E30" s="10"/>
      <c r="F30" s="11"/>
      <c r="G30" s="11"/>
      <c r="H30" s="10" t="s">
        <v>66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50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50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57</v>
      </c>
      <c r="G38" s="16" t="s">
        <v>85</v>
      </c>
      <c r="H38" s="16"/>
      <c r="I38" s="16"/>
      <c r="J38" s="16" t="s">
        <v>59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2022-12-08T06:29:48Z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9DD7F29C9F1D40099D36EC21B0B029B4</vt:lpwstr>
  </property>
</Properties>
</file>