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6724\Desktop\2014.11.7-8  舒达新品品鉴会接待\"/>
    </mc:Choice>
  </mc:AlternateContent>
  <xr:revisionPtr revIDLastSave="0" documentId="13_ncr:1_{669284AD-1A43-4785-B1D2-B149F2B6CD6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4" i="1"/>
  <c r="I12" i="1"/>
  <c r="I10" i="1"/>
  <c r="I11" i="1"/>
  <c r="I13" i="1"/>
  <c r="I9" i="1"/>
  <c r="I15" i="1" l="1"/>
  <c r="I16" i="1" l="1"/>
</calcChain>
</file>

<file path=xl/sharedStrings.xml><?xml version="1.0" encoding="utf-8"?>
<sst xmlns="http://schemas.openxmlformats.org/spreadsheetml/2006/main" count="49" uniqueCount="42">
  <si>
    <t>公司名称：康辉集团北京国际会议展览有限公司</t>
    <phoneticPr fontId="1" type="noConversion"/>
  </si>
  <si>
    <t>报价项目</t>
  </si>
  <si>
    <t>报价规格</t>
  </si>
  <si>
    <t>单位数量</t>
  </si>
  <si>
    <t>报价</t>
  </si>
  <si>
    <t>备注</t>
    <phoneticPr fontId="1" type="noConversion"/>
  </si>
  <si>
    <t>类别</t>
  </si>
  <si>
    <t>项目</t>
  </si>
  <si>
    <t>描述</t>
  </si>
  <si>
    <t>数量</t>
  </si>
  <si>
    <t>单位</t>
  </si>
  <si>
    <t>数量</t>
    <phoneticPr fontId="1" type="noConversion"/>
  </si>
  <si>
    <t>不含税单价</t>
  </si>
  <si>
    <t>小计</t>
  </si>
  <si>
    <t>次</t>
    <phoneticPr fontId="1" type="noConversion"/>
  </si>
  <si>
    <t>人</t>
    <phoneticPr fontId="1" type="noConversion"/>
  </si>
  <si>
    <t>天</t>
    <phoneticPr fontId="1" type="noConversion"/>
  </si>
  <si>
    <t>第三方工作人员</t>
    <phoneticPr fontId="1" type="noConversion"/>
  </si>
  <si>
    <t>工作人员餐补、小交通补</t>
    <phoneticPr fontId="1" type="noConversion"/>
  </si>
  <si>
    <t>小计</t>
    <phoneticPr fontId="1" type="noConversion"/>
  </si>
  <si>
    <t>服务费</t>
    <phoneticPr fontId="1" type="noConversion"/>
  </si>
  <si>
    <t>税费（增值税专票）</t>
    <phoneticPr fontId="1" type="noConversion"/>
  </si>
  <si>
    <t>总计</t>
    <phoneticPr fontId="1" type="noConversion"/>
  </si>
  <si>
    <t>项目名称：舒达新品品鉴会（床垫品牌发布会）</t>
    <phoneticPr fontId="1" type="noConversion"/>
  </si>
  <si>
    <t>活动场地：深圳盐田的mgm酒店</t>
    <phoneticPr fontId="1" type="noConversion"/>
  </si>
  <si>
    <t xml:space="preserve">活动时间：11.7-11.8 </t>
    <phoneticPr fontId="1" type="noConversion"/>
  </si>
  <si>
    <t>报价单</t>
    <phoneticPr fontId="1" type="noConversion"/>
  </si>
  <si>
    <t>会务小程序</t>
    <phoneticPr fontId="1" type="noConversion"/>
  </si>
  <si>
    <t>会务H5</t>
    <phoneticPr fontId="1" type="noConversion"/>
  </si>
  <si>
    <t>项</t>
    <phoneticPr fontId="1" type="noConversion"/>
  </si>
  <si>
    <t>H5设计</t>
    <phoneticPr fontId="1" type="noConversion"/>
  </si>
  <si>
    <t>根据主KV进行设计延展</t>
    <phoneticPr fontId="1" type="noConversion"/>
  </si>
  <si>
    <t>每天8小时，超时80元/时；</t>
    <phoneticPr fontId="1" type="noConversion"/>
  </si>
  <si>
    <t>酒店工作人员</t>
    <phoneticPr fontId="1" type="noConversion"/>
  </si>
  <si>
    <t>活动人数：接待规模约80人</t>
    <phoneticPr fontId="1" type="noConversion"/>
  </si>
  <si>
    <t>数据人员对接</t>
    <phoneticPr fontId="1" type="noConversion"/>
  </si>
  <si>
    <t>H5</t>
    <phoneticPr fontId="1" type="noConversion"/>
  </si>
  <si>
    <t>11.7日签到台嘉宾签到、物料包发放、指引等</t>
    <phoneticPr fontId="1" type="noConversion"/>
  </si>
  <si>
    <t>11.7日，郊区酒店</t>
    <phoneticPr fontId="1" type="noConversion"/>
  </si>
  <si>
    <t>实现内容：日程安排、酒店信息、地图导览、座位信息、图片直播、app下载、数据下载；报价将以最终需求做相应调整</t>
    <phoneticPr fontId="1" type="noConversion"/>
  </si>
  <si>
    <t>实际为技术人员1人+信息对接1人;10.18-11.8日，共22天；</t>
    <phoneticPr fontId="1" type="noConversion"/>
  </si>
  <si>
    <t>最终金额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</si>
</sst>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5" workbookViewId="0">
      <selection activeCell="I18" sqref="I18"/>
    </sheetView>
  </sheetViews>
  <sheetFormatPr defaultColWidth="8.796875" defaultRowHeight="15" x14ac:dyDescent="0.4"/>
  <cols>
    <col min="1" max="1" width="17.06640625" style="1" bestFit="1" customWidth="1"/>
    <col min="2" max="2" width="26.46484375" style="1" bestFit="1" customWidth="1"/>
    <col min="3" max="3" width="44.1328125" style="1" bestFit="1" customWidth="1"/>
    <col min="4" max="4" width="5.796875" style="1" bestFit="1" customWidth="1"/>
    <col min="5" max="5" width="6.6640625" style="1" bestFit="1" customWidth="1"/>
    <col min="6" max="7" width="5.796875" style="1" bestFit="1" customWidth="1"/>
    <col min="8" max="8" width="12.46484375" style="1" bestFit="1" customWidth="1"/>
    <col min="9" max="9" width="12.86328125" style="1" bestFit="1" customWidth="1"/>
    <col min="10" max="10" width="64.1328125" style="11" bestFit="1" customWidth="1"/>
    <col min="11" max="16384" width="8.796875" style="1"/>
  </cols>
  <sheetData>
    <row r="1" spans="1:10" ht="19.25" customHeight="1" x14ac:dyDescent="0.4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" customFormat="1" ht="16.25" customHeight="1" x14ac:dyDescent="0.4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2" customFormat="1" ht="16.25" customHeight="1" x14ac:dyDescent="0.4">
      <c r="A3" s="19" t="s">
        <v>25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2" customFormat="1" ht="16.25" customHeight="1" x14ac:dyDescent="0.4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2" customFormat="1" ht="16.25" customHeight="1" x14ac:dyDescent="0.4">
      <c r="A5" s="19" t="s">
        <v>24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2" customFormat="1" ht="16.25" customHeight="1" x14ac:dyDescent="0.4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s="2" customFormat="1" ht="16.149999999999999" x14ac:dyDescent="0.4">
      <c r="A7" s="21" t="s">
        <v>1</v>
      </c>
      <c r="B7" s="21"/>
      <c r="C7" s="3" t="s">
        <v>2</v>
      </c>
      <c r="D7" s="21" t="s">
        <v>3</v>
      </c>
      <c r="E7" s="21"/>
      <c r="F7" s="21"/>
      <c r="G7" s="21"/>
      <c r="H7" s="22" t="s">
        <v>4</v>
      </c>
      <c r="I7" s="22"/>
      <c r="J7" s="22" t="s">
        <v>5</v>
      </c>
    </row>
    <row r="8" spans="1:10" s="2" customFormat="1" ht="16.149999999999999" x14ac:dyDescent="0.4">
      <c r="A8" s="3" t="s">
        <v>6</v>
      </c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10</v>
      </c>
      <c r="H8" s="3" t="s">
        <v>12</v>
      </c>
      <c r="I8" s="3" t="s">
        <v>13</v>
      </c>
      <c r="J8" s="22"/>
    </row>
    <row r="9" spans="1:10" s="2" customFormat="1" ht="32.25" x14ac:dyDescent="0.4">
      <c r="A9" s="20" t="s">
        <v>36</v>
      </c>
      <c r="B9" s="14" t="s">
        <v>27</v>
      </c>
      <c r="C9" s="4" t="s">
        <v>28</v>
      </c>
      <c r="D9" s="4">
        <v>1</v>
      </c>
      <c r="E9" s="4" t="s">
        <v>29</v>
      </c>
      <c r="F9" s="4">
        <v>1</v>
      </c>
      <c r="G9" s="4" t="s">
        <v>14</v>
      </c>
      <c r="H9" s="4">
        <v>20000</v>
      </c>
      <c r="I9" s="4">
        <f>D9*F9*H9</f>
        <v>20000</v>
      </c>
      <c r="J9" s="10" t="s">
        <v>39</v>
      </c>
    </row>
    <row r="10" spans="1:10" s="2" customFormat="1" ht="18.75" customHeight="1" x14ac:dyDescent="0.4">
      <c r="A10" s="20"/>
      <c r="B10" s="15"/>
      <c r="C10" s="4" t="s">
        <v>30</v>
      </c>
      <c r="D10" s="4">
        <v>1</v>
      </c>
      <c r="E10" s="4" t="s">
        <v>29</v>
      </c>
      <c r="F10" s="4">
        <v>1</v>
      </c>
      <c r="G10" s="4" t="s">
        <v>14</v>
      </c>
      <c r="H10" s="4">
        <v>2000</v>
      </c>
      <c r="I10" s="4">
        <f t="shared" ref="I10:I13" si="0">D10*F10*H10</f>
        <v>2000</v>
      </c>
      <c r="J10" s="10" t="s">
        <v>31</v>
      </c>
    </row>
    <row r="11" spans="1:10" s="2" customFormat="1" ht="16.149999999999999" x14ac:dyDescent="0.4">
      <c r="A11" s="20"/>
      <c r="B11" s="16"/>
      <c r="C11" s="4" t="s">
        <v>35</v>
      </c>
      <c r="D11" s="4">
        <v>1</v>
      </c>
      <c r="E11" s="4" t="s">
        <v>15</v>
      </c>
      <c r="F11" s="4">
        <v>10</v>
      </c>
      <c r="G11" s="4" t="s">
        <v>16</v>
      </c>
      <c r="H11" s="4">
        <v>500</v>
      </c>
      <c r="I11" s="4">
        <f t="shared" si="0"/>
        <v>5000</v>
      </c>
      <c r="J11" s="9" t="s">
        <v>40</v>
      </c>
    </row>
    <row r="12" spans="1:10" s="2" customFormat="1" ht="16.149999999999999" x14ac:dyDescent="0.4">
      <c r="A12" s="17" t="s">
        <v>17</v>
      </c>
      <c r="B12" s="12" t="s">
        <v>33</v>
      </c>
      <c r="C12" s="4" t="s">
        <v>37</v>
      </c>
      <c r="D12" s="4">
        <v>3</v>
      </c>
      <c r="E12" s="4" t="s">
        <v>15</v>
      </c>
      <c r="F12" s="4">
        <v>1</v>
      </c>
      <c r="G12" s="4" t="s">
        <v>16</v>
      </c>
      <c r="H12" s="4">
        <v>500</v>
      </c>
      <c r="I12" s="4">
        <f t="shared" si="0"/>
        <v>1500</v>
      </c>
      <c r="J12" s="9" t="s">
        <v>32</v>
      </c>
    </row>
    <row r="13" spans="1:10" s="2" customFormat="1" ht="16.149999999999999" x14ac:dyDescent="0.4">
      <c r="A13" s="17"/>
      <c r="B13" s="4" t="s">
        <v>18</v>
      </c>
      <c r="C13" s="4" t="s">
        <v>38</v>
      </c>
      <c r="D13" s="4">
        <v>3</v>
      </c>
      <c r="E13" s="4" t="s">
        <v>15</v>
      </c>
      <c r="F13" s="4">
        <v>1</v>
      </c>
      <c r="G13" s="4" t="s">
        <v>16</v>
      </c>
      <c r="H13" s="4">
        <v>150</v>
      </c>
      <c r="I13" s="4">
        <f t="shared" si="0"/>
        <v>450</v>
      </c>
      <c r="J13" s="9"/>
    </row>
    <row r="14" spans="1:10" s="2" customFormat="1" ht="16.899999999999999" x14ac:dyDescent="0.4">
      <c r="A14" s="13" t="s">
        <v>19</v>
      </c>
      <c r="B14" s="13"/>
      <c r="C14" s="13"/>
      <c r="D14" s="13"/>
      <c r="E14" s="13"/>
      <c r="F14" s="13"/>
      <c r="G14" s="13"/>
      <c r="H14" s="13"/>
      <c r="I14" s="5">
        <f>SUM(I9:I13)</f>
        <v>28950</v>
      </c>
      <c r="J14" s="9"/>
    </row>
    <row r="15" spans="1:10" s="2" customFormat="1" ht="16.149999999999999" x14ac:dyDescent="0.4">
      <c r="A15" s="13" t="s">
        <v>20</v>
      </c>
      <c r="B15" s="13"/>
      <c r="C15" s="13"/>
      <c r="D15" s="13"/>
      <c r="E15" s="13"/>
      <c r="F15" s="13"/>
      <c r="G15" s="13"/>
      <c r="H15" s="6">
        <v>0.1</v>
      </c>
      <c r="I15" s="4">
        <f>I14*H15</f>
        <v>2895</v>
      </c>
      <c r="J15" s="9"/>
    </row>
    <row r="16" spans="1:10" s="2" customFormat="1" ht="16.149999999999999" x14ac:dyDescent="0.4">
      <c r="A16" s="13" t="s">
        <v>21</v>
      </c>
      <c r="B16" s="13"/>
      <c r="C16" s="13"/>
      <c r="D16" s="13"/>
      <c r="E16" s="13"/>
      <c r="F16" s="13"/>
      <c r="G16" s="13"/>
      <c r="H16" s="6">
        <v>0.06</v>
      </c>
      <c r="I16" s="7">
        <f>(I14+I15)*H16</f>
        <v>1910.6999999999998</v>
      </c>
      <c r="J16" s="9"/>
    </row>
    <row r="17" spans="1:10" s="2" customFormat="1" ht="16.899999999999999" x14ac:dyDescent="0.4">
      <c r="A17" s="13" t="s">
        <v>22</v>
      </c>
      <c r="B17" s="13"/>
      <c r="C17" s="13"/>
      <c r="D17" s="13"/>
      <c r="E17" s="13"/>
      <c r="F17" s="13"/>
      <c r="G17" s="13"/>
      <c r="H17" s="13"/>
      <c r="I17" s="8">
        <f>SUM(I14:I16)</f>
        <v>33755.699999999997</v>
      </c>
      <c r="J17" s="9"/>
    </row>
    <row r="18" spans="1:10" s="2" customFormat="1" ht="16.899999999999999" x14ac:dyDescent="0.4">
      <c r="A18" s="13" t="s">
        <v>41</v>
      </c>
      <c r="B18" s="13"/>
      <c r="C18" s="13"/>
      <c r="D18" s="13"/>
      <c r="E18" s="13"/>
      <c r="F18" s="13"/>
      <c r="G18" s="13"/>
      <c r="H18" s="13"/>
      <c r="I18" s="8">
        <v>33700</v>
      </c>
      <c r="J18" s="9"/>
    </row>
  </sheetData>
  <mergeCells count="18">
    <mergeCell ref="B9:B11"/>
    <mergeCell ref="A12:A13"/>
    <mergeCell ref="A1:J1"/>
    <mergeCell ref="A2:J2"/>
    <mergeCell ref="A3:J3"/>
    <mergeCell ref="A4:J4"/>
    <mergeCell ref="A5:J5"/>
    <mergeCell ref="A6:J6"/>
    <mergeCell ref="A9:A11"/>
    <mergeCell ref="A7:B7"/>
    <mergeCell ref="D7:G7"/>
    <mergeCell ref="H7:I7"/>
    <mergeCell ref="J7:J8"/>
    <mergeCell ref="A15:G15"/>
    <mergeCell ref="A16:G16"/>
    <mergeCell ref="A17:H17"/>
    <mergeCell ref="A14:H14"/>
    <mergeCell ref="A18:H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凤雨 王</cp:lastModifiedBy>
  <dcterms:created xsi:type="dcterms:W3CDTF">2015-06-05T18:19:34Z</dcterms:created>
  <dcterms:modified xsi:type="dcterms:W3CDTF">2024-10-30T08:35:50Z</dcterms:modified>
</cp:coreProperties>
</file>