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<sst xmlns="http://schemas.openxmlformats.org/spreadsheetml/2006/main" count="58" uniqueCount="58">
  <si>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</si>
  <si>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团号：HMZA-240118-ZJT806</t>
  </si>
  <si>
    <t>会议日期：12月18日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</si>
  <si>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</si>
  <si>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</si>
  <si>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</si>
  <si>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</si>
  <si>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</si>
  <si>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</si>
  <si>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</si>
  <si>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</si>
  <si>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</si>
  <si>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</si>
  <si>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</si>
  <si>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</si>
  <si>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</si>
  <si>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谢霆锋 北京及上海用车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</si>
  <si>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</si>
  <si>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</si>
  <si>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</si>
  <si>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</si>
  <si>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</si>
  <si>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</si>
  <si>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谢霆锋团队发型费</t>
  </si>
  <si>
    <t>需有客户邮件确认，并抄送合规部。</t>
  </si>
  <si>
    <t>谢霆锋团队安保费</t>
  </si>
  <si>
    <t>谢霆锋团队服饰费</t>
  </si>
  <si>
    <t>谢霆锋团队摄影费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</si>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</sst>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1"/>
  <sheetViews>
    <sheetView tabSelected="1" zoomScale="78" zoomScaleNormal="78" workbookViewId="0">
      <selection activeCell="D18" sqref="D18:D19"/>
    </sheetView>
  </sheetViews>
  <sheetFormatPr defaultColWidth="9" defaultRowHeight="21" customHeight="1"/>
  <cols>
    <col min="1" max="1" width="9" style="2"/>
    <col min="2" max="2" width="21.8461538461538" customWidth="1"/>
    <col min="3" max="3" width="11.8173076923077" style="3"/>
    <col min="4" max="4" width="9" style="4"/>
    <col min="5" max="5" width="13.4903846153846" style="4" customWidth="1"/>
    <col min="6" max="6" width="16.0192307692308" customWidth="1"/>
    <col min="7" max="7" width="13.3461538461538" customWidth="1"/>
    <col min="8" max="8" width="18.4519230769231" customWidth="1"/>
    <col min="9" max="9" width="62.1634615384615" customWidth="1"/>
    <col min="10" max="10" width="51.9615384615385" customWidth="1"/>
  </cols>
  <sheetData>
    <row r="2" customHeight="1" spans="3:12">
      <c r="C2" s="5" t="s">
        <v>0</v>
      </c>
      <c r="D2" s="5"/>
      <c r="E2" s="5"/>
      <c r="F2" s="42"/>
      <c r="G2" s="42"/>
      <c r="H2" s="42"/>
      <c r="I2" s="51"/>
      <c r="J2" s="51"/>
      <c r="K2" s="51"/>
      <c r="L2" s="51"/>
    </row>
    <row r="4" customHeight="1" spans="8:10">
      <c r="H4" s="43" t="s">
        <v>1</v>
      </c>
      <c r="I4" s="43"/>
      <c r="J4" s="43" t="s">
        <v>2</v>
      </c>
    </row>
    <row r="5" customHeight="1" spans="8:10">
      <c r="H5" s="44"/>
      <c r="I5" s="44"/>
      <c r="J5" s="44"/>
    </row>
    <row r="6" customHeight="1" spans="1:10">
      <c r="A6" s="6" t="s">
        <v>3</v>
      </c>
      <c r="B6" s="7" t="s">
        <v>4</v>
      </c>
      <c r="C6" s="8" t="s">
        <v>5</v>
      </c>
      <c r="D6" s="8"/>
      <c r="E6" s="45"/>
      <c r="F6" s="46" t="s">
        <v>6</v>
      </c>
      <c r="G6" s="46"/>
      <c r="H6" s="46"/>
      <c r="I6" s="4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45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7"/>
    </row>
    <row r="8" customHeight="1" spans="1:10">
      <c r="A8" s="11">
        <v>1</v>
      </c>
      <c r="B8" s="12" t="s">
        <v>15</v>
      </c>
      <c r="C8" s="13">
        <v>11500</v>
      </c>
      <c r="D8" s="14">
        <v>1</v>
      </c>
      <c r="E8" s="47">
        <f>C8*D8</f>
        <v>11500</v>
      </c>
      <c r="F8" s="13">
        <v>0</v>
      </c>
      <c r="G8" s="13">
        <v>0</v>
      </c>
      <c r="H8" s="13">
        <f>F8+G8</f>
        <v>0</v>
      </c>
      <c r="I8" s="18" t="s">
        <v>16</v>
      </c>
      <c r="J8" s="52" t="s">
        <v>17</v>
      </c>
    </row>
    <row r="9" s="1" customFormat="1" ht="29" customHeight="1" spans="1:10">
      <c r="A9" s="15"/>
      <c r="B9" s="16" t="s">
        <v>18</v>
      </c>
      <c r="C9" s="17">
        <f>SUM(C8)</f>
        <v>11500</v>
      </c>
      <c r="D9" s="17">
        <f>SUM(D8)</f>
        <v>1</v>
      </c>
      <c r="E9" s="17">
        <f>SUM(E8)</f>
        <v>11500</v>
      </c>
      <c r="F9" s="17">
        <f>SUM(F8:F8)</f>
        <v>0</v>
      </c>
      <c r="G9" s="17">
        <f>SUM(G8:G8)</f>
        <v>0</v>
      </c>
      <c r="H9" s="17">
        <f>SUM(H8:H8)</f>
        <v>0</v>
      </c>
      <c r="I9" s="53"/>
      <c r="J9" s="54"/>
    </row>
    <row r="10" customHeight="1" spans="1:10">
      <c r="A10" s="18">
        <v>2</v>
      </c>
      <c r="B10" s="19" t="s">
        <v>19</v>
      </c>
      <c r="C10" s="20">
        <v>0</v>
      </c>
      <c r="D10" s="21">
        <v>0</v>
      </c>
      <c r="E10" s="20">
        <f>C10*D10</f>
        <v>0</v>
      </c>
      <c r="F10" s="13">
        <v>0</v>
      </c>
      <c r="G10" s="13">
        <v>0</v>
      </c>
      <c r="H10" s="13">
        <f>F10+G10</f>
        <v>0</v>
      </c>
      <c r="I10" s="55"/>
      <c r="J10" s="52" t="s">
        <v>20</v>
      </c>
    </row>
    <row r="11" customHeight="1" spans="1:10">
      <c r="A11" s="22"/>
      <c r="B11" s="23"/>
      <c r="C11" s="24"/>
      <c r="D11" s="25"/>
      <c r="E11" s="24"/>
      <c r="F11" s="13">
        <v>0</v>
      </c>
      <c r="G11" s="13">
        <v>0</v>
      </c>
      <c r="H11" s="13">
        <f t="shared" ref="H11" si="0">F11+G11</f>
        <v>0</v>
      </c>
      <c r="I11" s="55"/>
      <c r="J11" s="56"/>
    </row>
    <row r="12" s="1" customFormat="1" customHeight="1" spans="1:10">
      <c r="A12" s="15"/>
      <c r="B12" s="16" t="s">
        <v>21</v>
      </c>
      <c r="C12" s="17">
        <f>SUM(C10)</f>
        <v>0</v>
      </c>
      <c r="D12" s="17">
        <f>SUM(D10)</f>
        <v>0</v>
      </c>
      <c r="E12" s="17">
        <f>SUM(E10)</f>
        <v>0</v>
      </c>
      <c r="F12" s="17">
        <f>SUM(F10:F11)</f>
        <v>0</v>
      </c>
      <c r="G12" s="17">
        <f>SUM(G10:G11)</f>
        <v>0</v>
      </c>
      <c r="H12" s="17">
        <f>SUM(H10:H11)</f>
        <v>0</v>
      </c>
      <c r="I12" s="53"/>
      <c r="J12" s="54"/>
    </row>
    <row r="13" customHeight="1" spans="1:10">
      <c r="A13" s="11">
        <v>3</v>
      </c>
      <c r="B13" s="12" t="s">
        <v>22</v>
      </c>
      <c r="C13" s="26">
        <v>30000</v>
      </c>
      <c r="D13" s="27">
        <v>1</v>
      </c>
      <c r="E13" s="26">
        <f>C13*D13</f>
        <v>30000</v>
      </c>
      <c r="F13" s="13">
        <v>0</v>
      </c>
      <c r="G13" s="13">
        <v>0</v>
      </c>
      <c r="H13" s="48">
        <v>0</v>
      </c>
      <c r="I13" s="18" t="s">
        <v>23</v>
      </c>
      <c r="J13" s="57" t="s">
        <v>24</v>
      </c>
    </row>
    <row r="14" customHeight="1" spans="1:10">
      <c r="A14" s="11"/>
      <c r="B14" s="12"/>
      <c r="C14" s="26">
        <v>6000</v>
      </c>
      <c r="D14" s="27">
        <v>1</v>
      </c>
      <c r="E14" s="26">
        <f>C14*D14</f>
        <v>6000</v>
      </c>
      <c r="F14" s="13">
        <v>0</v>
      </c>
      <c r="G14" s="13">
        <v>0</v>
      </c>
      <c r="H14" s="48">
        <v>0</v>
      </c>
      <c r="I14" s="58" t="s">
        <v>25</v>
      </c>
      <c r="J14" s="59"/>
    </row>
    <row r="15" customHeight="1" spans="1:10">
      <c r="A15" s="11"/>
      <c r="B15" s="12"/>
      <c r="C15" s="26">
        <v>30000</v>
      </c>
      <c r="D15" s="27">
        <v>1</v>
      </c>
      <c r="E15" s="26">
        <f>C15*D15</f>
        <v>30000</v>
      </c>
      <c r="F15" s="13">
        <v>0</v>
      </c>
      <c r="G15" s="13">
        <v>0</v>
      </c>
      <c r="H15" s="48">
        <v>0</v>
      </c>
      <c r="I15" s="58" t="s">
        <v>26</v>
      </c>
      <c r="J15" s="59"/>
    </row>
    <row r="16" customHeight="1" spans="1:10">
      <c r="A16" s="11"/>
      <c r="B16" s="12"/>
      <c r="C16" s="26">
        <v>15000</v>
      </c>
      <c r="D16" s="27">
        <v>1</v>
      </c>
      <c r="E16" s="26">
        <f>C16*D16</f>
        <v>15000</v>
      </c>
      <c r="F16" s="13">
        <v>0</v>
      </c>
      <c r="G16" s="13">
        <v>0</v>
      </c>
      <c r="H16" s="48">
        <v>0</v>
      </c>
      <c r="I16" s="60" t="s">
        <v>27</v>
      </c>
      <c r="J16" s="61"/>
    </row>
    <row r="17" s="1" customFormat="1" customHeight="1" spans="1:10">
      <c r="A17" s="15"/>
      <c r="B17" s="16" t="s">
        <v>28</v>
      </c>
      <c r="C17" s="17">
        <f>SUM(C13:C16)</f>
        <v>81000</v>
      </c>
      <c r="D17" s="17">
        <f>SUM(D13:D16)</f>
        <v>4</v>
      </c>
      <c r="E17" s="17">
        <f>SUM(E13:E16)</f>
        <v>81000</v>
      </c>
      <c r="F17" s="17">
        <f>SUM(F13:F16)</f>
        <v>0</v>
      </c>
      <c r="G17" s="17">
        <f>SUM(G13:G16)</f>
        <v>0</v>
      </c>
      <c r="H17" s="17">
        <f>SUM(H13:H16)</f>
        <v>0</v>
      </c>
      <c r="I17" s="53"/>
      <c r="J17" s="62"/>
    </row>
    <row r="18" customHeight="1" spans="1:10">
      <c r="A18" s="18">
        <v>4</v>
      </c>
      <c r="B18" s="19" t="s">
        <v>29</v>
      </c>
      <c r="C18" s="20">
        <v>0</v>
      </c>
      <c r="D18" s="21">
        <v>0</v>
      </c>
      <c r="E18" s="47">
        <f>(C18*D18)</f>
        <v>0</v>
      </c>
      <c r="F18" s="13">
        <v>0</v>
      </c>
      <c r="G18" s="13">
        <v>0</v>
      </c>
      <c r="H18" s="48">
        <f>F18+G18</f>
        <v>0</v>
      </c>
      <c r="I18" s="55"/>
      <c r="J18" s="57" t="s">
        <v>30</v>
      </c>
    </row>
    <row r="19" s="1" customFormat="1" customHeight="1" spans="1:10">
      <c r="A19" s="28"/>
      <c r="B19" s="23"/>
      <c r="C19" s="29"/>
      <c r="D19" s="30"/>
      <c r="E19" s="49"/>
      <c r="F19" s="13">
        <v>0</v>
      </c>
      <c r="G19" s="13">
        <v>0</v>
      </c>
      <c r="H19" s="48">
        <f>F19+G19</f>
        <v>0</v>
      </c>
      <c r="I19" s="55"/>
      <c r="J19" s="61"/>
    </row>
    <row r="20" s="1" customFormat="1" customHeight="1" spans="1:10">
      <c r="A20" s="15"/>
      <c r="B20" s="16" t="s">
        <v>31</v>
      </c>
      <c r="C20" s="17">
        <f>SUM(C18)</f>
        <v>0</v>
      </c>
      <c r="D20" s="17">
        <f t="shared" ref="D20:E20" si="1">SUM(D18)</f>
        <v>0</v>
      </c>
      <c r="E20" s="17">
        <f t="shared" si="1"/>
        <v>0</v>
      </c>
      <c r="F20" s="17">
        <f>SUM(F18:F19)</f>
        <v>0</v>
      </c>
      <c r="G20" s="17">
        <f>SUM(G18:G18)</f>
        <v>0</v>
      </c>
      <c r="H20" s="17">
        <f>SUM(H18:H19)</f>
        <v>0</v>
      </c>
      <c r="I20" s="53"/>
      <c r="J20" s="62"/>
    </row>
    <row r="21" customHeight="1" spans="1:10">
      <c r="A21" s="18">
        <v>5</v>
      </c>
      <c r="B21" s="19" t="s">
        <v>32</v>
      </c>
      <c r="C21" s="20">
        <v>0</v>
      </c>
      <c r="D21" s="21">
        <v>0</v>
      </c>
      <c r="E21" s="47">
        <f>C21*D21</f>
        <v>0</v>
      </c>
      <c r="F21" s="48">
        <v>0</v>
      </c>
      <c r="G21" s="48">
        <v>0</v>
      </c>
      <c r="H21" s="48">
        <f>F21+G21</f>
        <v>0</v>
      </c>
      <c r="I21" s="63"/>
      <c r="J21" s="52" t="s">
        <v>33</v>
      </c>
    </row>
    <row r="22" s="1" customFormat="1" customHeight="1" spans="1:10">
      <c r="A22" s="15"/>
      <c r="B22" s="16" t="s">
        <v>34</v>
      </c>
      <c r="C22" s="17">
        <f>SUM(C21)</f>
        <v>0</v>
      </c>
      <c r="D22" s="17">
        <f>SUM(D21)</f>
        <v>0</v>
      </c>
      <c r="E22" s="17">
        <f>SUM(E21)</f>
        <v>0</v>
      </c>
      <c r="F22" s="17">
        <f>SUM(F21:F21)</f>
        <v>0</v>
      </c>
      <c r="G22" s="17">
        <f>SUM(G21:G21)</f>
        <v>0</v>
      </c>
      <c r="H22" s="17">
        <f>SUM(H21:H21)</f>
        <v>0</v>
      </c>
      <c r="I22" s="53"/>
      <c r="J22" s="54"/>
    </row>
    <row r="23" customHeight="1" spans="1:10">
      <c r="A23" s="11">
        <v>6</v>
      </c>
      <c r="B23" s="12" t="s">
        <v>35</v>
      </c>
      <c r="C23" s="13">
        <v>0</v>
      </c>
      <c r="D23" s="14">
        <v>0</v>
      </c>
      <c r="E23" s="13">
        <f>C23*D23</f>
        <v>0</v>
      </c>
      <c r="F23" s="13">
        <v>0</v>
      </c>
      <c r="G23" s="13">
        <v>0</v>
      </c>
      <c r="H23" s="13">
        <f>F23+G23</f>
        <v>0</v>
      </c>
      <c r="I23" s="55"/>
      <c r="J23" s="52" t="s">
        <v>36</v>
      </c>
    </row>
    <row r="24" s="1" customFormat="1" customHeight="1" spans="1:10">
      <c r="A24" s="15"/>
      <c r="B24" s="16" t="s">
        <v>37</v>
      </c>
      <c r="C24" s="17">
        <f>SUM(C23)</f>
        <v>0</v>
      </c>
      <c r="D24" s="17">
        <f t="shared" ref="D24:E24" si="2">SUM(D23)</f>
        <v>0</v>
      </c>
      <c r="E24" s="17">
        <f t="shared" si="2"/>
        <v>0</v>
      </c>
      <c r="F24" s="17">
        <f>SUM(F23:F23)</f>
        <v>0</v>
      </c>
      <c r="G24" s="17">
        <f>SUM(G23:G23)</f>
        <v>0</v>
      </c>
      <c r="H24" s="17">
        <f>SUM(H23:H23)</f>
        <v>0</v>
      </c>
      <c r="I24" s="53"/>
      <c r="J24" s="62"/>
    </row>
    <row r="25" customHeight="1" spans="1:10">
      <c r="A25" s="11">
        <v>7</v>
      </c>
      <c r="B25" s="12" t="s">
        <v>38</v>
      </c>
      <c r="C25" s="13">
        <v>0</v>
      </c>
      <c r="D25" s="14">
        <v>0</v>
      </c>
      <c r="E25" s="13">
        <f>C25*D25</f>
        <v>0</v>
      </c>
      <c r="F25" s="13">
        <v>0</v>
      </c>
      <c r="G25" s="13">
        <v>0</v>
      </c>
      <c r="H25" s="13">
        <f>F25+G25</f>
        <v>0</v>
      </c>
      <c r="I25" s="55"/>
      <c r="J25" s="64"/>
    </row>
    <row r="26" s="1" customFormat="1" customHeight="1" spans="1:10">
      <c r="A26" s="15"/>
      <c r="B26" s="16" t="s">
        <v>39</v>
      </c>
      <c r="C26" s="17">
        <f>SUM(C25)</f>
        <v>0</v>
      </c>
      <c r="D26" s="17">
        <f t="shared" ref="D26:E26" si="3">SUM(D25)</f>
        <v>0</v>
      </c>
      <c r="E26" s="17">
        <f t="shared" si="3"/>
        <v>0</v>
      </c>
      <c r="F26" s="17">
        <f>SUM(F25:F25)</f>
        <v>0</v>
      </c>
      <c r="G26" s="17">
        <f>SUM(G25:G25)</f>
        <v>0</v>
      </c>
      <c r="H26" s="17">
        <f>SUM(H25:H25)</f>
        <v>0</v>
      </c>
      <c r="I26" s="53"/>
      <c r="J26" s="65"/>
    </row>
    <row r="27" customHeight="1" spans="1:10">
      <c r="A27" s="11">
        <v>8</v>
      </c>
      <c r="B27" s="12" t="s">
        <v>40</v>
      </c>
      <c r="C27" s="13">
        <v>0</v>
      </c>
      <c r="D27" s="14">
        <v>0</v>
      </c>
      <c r="E27" s="13">
        <f>C27*D27</f>
        <v>0</v>
      </c>
      <c r="F27" s="13">
        <v>0</v>
      </c>
      <c r="G27" s="13">
        <v>0</v>
      </c>
      <c r="H27" s="13">
        <f>F27+G27</f>
        <v>0</v>
      </c>
      <c r="I27" s="55"/>
      <c r="J27" s="57" t="s">
        <v>41</v>
      </c>
    </row>
    <row r="28" s="1" customFormat="1" customHeight="1" spans="1:10">
      <c r="A28" s="15"/>
      <c r="B28" s="16" t="s">
        <v>42</v>
      </c>
      <c r="C28" s="17">
        <f>SUM(C27)</f>
        <v>0</v>
      </c>
      <c r="D28" s="17">
        <f t="shared" ref="D28:E28" si="4">SUM(D27)</f>
        <v>0</v>
      </c>
      <c r="E28" s="17">
        <f t="shared" si="4"/>
        <v>0</v>
      </c>
      <c r="F28" s="17">
        <f>SUM(F27:F27)</f>
        <v>0</v>
      </c>
      <c r="G28" s="17">
        <f>SUM(G27:G27)</f>
        <v>0</v>
      </c>
      <c r="H28" s="17">
        <f>SUM(H27:H27)</f>
        <v>0</v>
      </c>
      <c r="I28" s="53"/>
      <c r="J28" s="62"/>
    </row>
    <row r="29" customHeight="1" spans="1:10">
      <c r="A29" s="11">
        <v>9</v>
      </c>
      <c r="B29" s="12" t="s">
        <v>43</v>
      </c>
      <c r="C29" s="13">
        <v>0</v>
      </c>
      <c r="D29" s="14">
        <v>0</v>
      </c>
      <c r="E29" s="13">
        <f>C29*D29</f>
        <v>0</v>
      </c>
      <c r="F29" s="13">
        <v>0</v>
      </c>
      <c r="G29" s="13">
        <v>0</v>
      </c>
      <c r="H29" s="13">
        <f>F29+G29</f>
        <v>0</v>
      </c>
      <c r="I29" s="55"/>
      <c r="J29" s="52" t="s">
        <v>44</v>
      </c>
    </row>
    <row r="30" s="1" customFormat="1" customHeight="1" spans="1:10">
      <c r="A30" s="15"/>
      <c r="B30" s="16" t="s">
        <v>45</v>
      </c>
      <c r="C30" s="17">
        <f>SUM(C29)</f>
        <v>0</v>
      </c>
      <c r="D30" s="17">
        <f t="shared" ref="D30:E30" si="5">SUM(D29)</f>
        <v>0</v>
      </c>
      <c r="E30" s="17">
        <f t="shared" si="5"/>
        <v>0</v>
      </c>
      <c r="F30" s="17">
        <f>SUM(F29:F29)</f>
        <v>0</v>
      </c>
      <c r="G30" s="17">
        <f>SUM(G29:G29)</f>
        <v>0</v>
      </c>
      <c r="H30" s="17">
        <f>SUM(H29:H29)</f>
        <v>0</v>
      </c>
      <c r="I30" s="53"/>
      <c r="J30" s="54"/>
    </row>
    <row r="31" customHeight="1" spans="1:10">
      <c r="A31" s="18">
        <v>10</v>
      </c>
      <c r="B31" s="12" t="s">
        <v>46</v>
      </c>
      <c r="C31" s="13">
        <v>0</v>
      </c>
      <c r="D31" s="14">
        <v>0</v>
      </c>
      <c r="E31" s="13">
        <v>0</v>
      </c>
      <c r="F31" s="13">
        <v>0</v>
      </c>
      <c r="G31" s="13">
        <v>0</v>
      </c>
      <c r="H31" s="13">
        <f>F31+G31</f>
        <v>0</v>
      </c>
      <c r="I31" s="63"/>
      <c r="J31" s="64"/>
    </row>
    <row r="32" customHeight="1" spans="1:10">
      <c r="A32" s="31"/>
      <c r="B32" s="12"/>
      <c r="C32" s="13"/>
      <c r="D32" s="14"/>
      <c r="E32" s="13"/>
      <c r="F32" s="13">
        <v>0</v>
      </c>
      <c r="G32" s="13">
        <v>0</v>
      </c>
      <c r="H32" s="48">
        <v>0</v>
      </c>
      <c r="I32" s="63"/>
      <c r="J32" s="66"/>
    </row>
    <row r="33" s="1" customFormat="1" customHeight="1" spans="1:10">
      <c r="A33" s="15"/>
      <c r="B33" s="16" t="s">
        <v>47</v>
      </c>
      <c r="C33" s="17">
        <f>SUM(C31)</f>
        <v>0</v>
      </c>
      <c r="D33" s="17">
        <f t="shared" ref="D33:E33" si="6">SUM(D31)</f>
        <v>0</v>
      </c>
      <c r="E33" s="17">
        <f t="shared" si="6"/>
        <v>0</v>
      </c>
      <c r="F33" s="17">
        <f>SUM(F31:F32)</f>
        <v>0</v>
      </c>
      <c r="G33" s="17">
        <f>SUM(G31:G32)</f>
        <v>0</v>
      </c>
      <c r="H33" s="17">
        <v>0</v>
      </c>
      <c r="I33" s="53"/>
      <c r="J33" s="65"/>
    </row>
    <row r="34" customHeight="1" spans="1:10">
      <c r="A34" s="15"/>
      <c r="B34" s="16" t="s">
        <v>48</v>
      </c>
      <c r="C34" s="17">
        <f>SUM(C33,C30,C28,C26,C24,C22,C20,C17,C12,C9)</f>
        <v>92500</v>
      </c>
      <c r="D34" s="17">
        <f t="shared" ref="D34:H34" si="7">SUM(D33,D30,D28,D26,D24,D22,D20,D17,D12,D9)</f>
        <v>5</v>
      </c>
      <c r="E34" s="17">
        <f t="shared" si="7"/>
        <v>92500</v>
      </c>
      <c r="F34" s="17">
        <f t="shared" si="7"/>
        <v>0</v>
      </c>
      <c r="G34" s="17">
        <f t="shared" si="7"/>
        <v>0</v>
      </c>
      <c r="H34" s="17">
        <f t="shared" si="7"/>
        <v>0</v>
      </c>
      <c r="I34" s="53"/>
      <c r="J34" s="67"/>
    </row>
    <row r="38" customHeight="1" spans="1:9">
      <c r="A38" s="32" t="s">
        <v>49</v>
      </c>
      <c r="B38" s="33"/>
      <c r="C38" s="34" t="s">
        <v>50</v>
      </c>
      <c r="D38" s="34"/>
      <c r="E38" s="34" t="s">
        <v>51</v>
      </c>
      <c r="F38" s="50"/>
      <c r="G38" s="50" t="s">
        <v>52</v>
      </c>
      <c r="H38" s="50"/>
      <c r="I38" s="68" t="s">
        <v>53</v>
      </c>
    </row>
    <row r="39" customHeight="1" spans="1:9">
      <c r="A39" s="35">
        <f>E34</f>
        <v>92500</v>
      </c>
      <c r="B39" s="36"/>
      <c r="C39" s="37">
        <f>H34</f>
        <v>0</v>
      </c>
      <c r="D39" s="37"/>
      <c r="E39" s="37">
        <f>F34</f>
        <v>0</v>
      </c>
      <c r="F39" s="36"/>
      <c r="G39" s="36">
        <f>G34</f>
        <v>0</v>
      </c>
      <c r="H39" s="36"/>
      <c r="I39" s="69">
        <f>A39-C39</f>
        <v>92500</v>
      </c>
    </row>
    <row r="41" customHeight="1" spans="1:9">
      <c r="A41" s="38" t="s">
        <v>54</v>
      </c>
      <c r="B41" s="39"/>
      <c r="C41" s="40" t="s">
        <v>55</v>
      </c>
      <c r="D41" s="41"/>
      <c r="E41" s="41" t="s">
        <v>56</v>
      </c>
      <c r="F41" s="38"/>
      <c r="G41" s="38" t="s">
        <v>57</v>
      </c>
      <c r="H41" s="38"/>
      <c r="I41" s="39"/>
    </row>
  </sheetData>
  <mergeCells count="43">
    <mergeCell ref="C2:H2"/>
    <mergeCell ref="C6:E6"/>
    <mergeCell ref="F6:I6"/>
    <mergeCell ref="A38:B38"/>
    <mergeCell ref="C38:D38"/>
    <mergeCell ref="E38:F38"/>
    <mergeCell ref="G38:H38"/>
    <mergeCell ref="A39:B39"/>
    <mergeCell ref="C39:D39"/>
    <mergeCell ref="E39:F39"/>
    <mergeCell ref="G39:H39"/>
    <mergeCell ref="A6:A7"/>
    <mergeCell ref="A10:A11"/>
    <mergeCell ref="A13:A16"/>
    <mergeCell ref="A18:A19"/>
    <mergeCell ref="A31:A32"/>
    <mergeCell ref="B6:B7"/>
    <mergeCell ref="B10:B11"/>
    <mergeCell ref="B13:B16"/>
    <mergeCell ref="B18:B19"/>
    <mergeCell ref="B31:B32"/>
    <mergeCell ref="C10:C11"/>
    <mergeCell ref="C18:C19"/>
    <mergeCell ref="C31:C32"/>
    <mergeCell ref="D10:D11"/>
    <mergeCell ref="D18:D19"/>
    <mergeCell ref="D31:D32"/>
    <mergeCell ref="E10:E11"/>
    <mergeCell ref="E18:E19"/>
    <mergeCell ref="E31:E32"/>
    <mergeCell ref="J4:J5"/>
    <mergeCell ref="J6:J7"/>
    <mergeCell ref="J8:J9"/>
    <mergeCell ref="J10:J12"/>
    <mergeCell ref="J13:J17"/>
    <mergeCell ref="J18:J20"/>
    <mergeCell ref="J21:J22"/>
    <mergeCell ref="J23:J24"/>
    <mergeCell ref="J25:J26"/>
    <mergeCell ref="J27:J28"/>
    <mergeCell ref="J29:J30"/>
    <mergeCell ref="J31:J33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2014-04-20T16:52:00Z</dcterms:created>
  <cp:lastPrinted>2017-09-11T13:53:00Z</cp:lastPrinted>
  <dcterms:modified xsi:type="dcterms:W3CDTF">2023-12-06T19:46:40Z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2B1F4AB719BED9E4205F706584315050_43</vt:lpwstr>
  </property>
</Properties>
</file>