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<sst xmlns="http://schemas.openxmlformats.org/spreadsheetml/2006/main" count="85">
  <si>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</si>
  <si>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</si>
  <si>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</si>
  <si>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</si>
  <si>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</si>
  <si>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</si>
  <si>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</si>
  <si>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</si>
  <si>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</si>
  <si>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</si>
  <si>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</si>
  <si>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</si>
  <si>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</si>
  <si>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</si>
  <si>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</si>
  <si>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</si>
  <si>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</si>
  <si>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</si>
  <si>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</si>
  <si>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</si>
  <si>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</si>
  <si>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</si>
  <si>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餐饮费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</si>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</sst>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5" fillId="3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3" borderId="22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25" borderId="20" applyNumberFormat="0" applyAlignment="0" applyProtection="0">
      <alignment vertical="center"/>
    </xf>
    <xf numFmtId="0" fontId="20" fillId="25" borderId="18" applyNumberFormat="0" applyAlignment="0" applyProtection="0">
      <alignment vertical="center"/>
    </xf>
    <xf numFmtId="0" fontId="22" fillId="28" borderId="1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workbookViewId="0">
      <selection activeCell="F19" sqref="$A19:$XFD19"/>
    </sheetView>
  </sheetViews>
  <sheetFormatPr defaultColWidth="9" defaultRowHeight="21" customHeight="1"/>
  <cols>
    <col min="1" max="1" width="9" style="51"/>
    <col min="2" max="2" width="16.75" customWidth="1"/>
    <col min="3" max="3" width="11.8796296296296" style="52"/>
    <col min="5" max="5" width="13.1296296296296" customWidth="1"/>
    <col min="6" max="6" width="12.5" customWidth="1"/>
    <col min="8" max="8" width="11.62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778</v>
      </c>
      <c r="G17" s="63">
        <v>0</v>
      </c>
      <c r="H17" s="63">
        <f>F17+G17</f>
        <v>778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660</v>
      </c>
      <c r="G18" s="63">
        <v>0</v>
      </c>
      <c r="H18" s="63">
        <f>F18+G18</f>
        <v>660</v>
      </c>
      <c r="I18" s="84" t="s">
        <v>22</v>
      </c>
      <c r="J18" s="90"/>
    </row>
    <row r="19" s="50" customFormat="1" customHeight="1" spans="1:10">
      <c r="A19" s="65"/>
      <c r="B19" s="66" t="s">
        <v>24</v>
      </c>
      <c r="C19" s="67">
        <f>SUM(C17)</f>
        <v>0</v>
      </c>
      <c r="D19" s="67">
        <f t="shared" ref="D19:E19" si="2">SUM(D17)</f>
        <v>0</v>
      </c>
      <c r="E19" s="67">
        <f t="shared" si="2"/>
        <v>0</v>
      </c>
      <c r="F19" s="67">
        <f>SUM(F17:F18)</f>
        <v>1438</v>
      </c>
      <c r="G19" s="67">
        <f>SUM(G17:G18)</f>
        <v>0</v>
      </c>
      <c r="H19" s="67">
        <f>SUM(H17:H18)</f>
        <v>1438</v>
      </c>
      <c r="I19" s="87"/>
      <c r="J19" s="91"/>
    </row>
    <row r="20" customHeight="1" spans="1:10">
      <c r="A20" s="61">
        <v>4</v>
      </c>
      <c r="B20" s="62" t="s">
        <v>25</v>
      </c>
      <c r="C20" s="63">
        <v>0</v>
      </c>
      <c r="D20" s="64"/>
      <c r="E20" s="63">
        <f t="shared" ref="E19:E43" si="3">C20*D20</f>
        <v>0</v>
      </c>
      <c r="F20" s="63">
        <v>0</v>
      </c>
      <c r="G20" s="63">
        <v>0</v>
      </c>
      <c r="H20" s="63">
        <f>F20</f>
        <v>0</v>
      </c>
      <c r="I20" s="84"/>
      <c r="J20" s="89" t="s">
        <v>26</v>
      </c>
    </row>
    <row r="21" customHeight="1" spans="1:10">
      <c r="A21" s="61"/>
      <c r="B21" s="62"/>
      <c r="C21" s="63"/>
      <c r="D21" s="64"/>
      <c r="E21" s="63"/>
      <c r="F21" s="63">
        <v>0</v>
      </c>
      <c r="G21" s="63">
        <v>0</v>
      </c>
      <c r="H21" s="63">
        <f t="shared" ref="H19:H43" si="4">F21+G21</f>
        <v>0</v>
      </c>
      <c r="I21" s="84"/>
      <c r="J21" s="90"/>
    </row>
    <row r="22" s="50" customFormat="1" customHeight="1" spans="1:10">
      <c r="A22" s="65"/>
      <c r="B22" s="66" t="s">
        <v>27</v>
      </c>
      <c r="C22" s="67">
        <f>SUM(C20)</f>
        <v>0</v>
      </c>
      <c r="D22" s="67">
        <f t="shared" ref="D22:E22" si="5">SUM(D20)</f>
        <v>0</v>
      </c>
      <c r="E22" s="67">
        <f t="shared" si="5"/>
        <v>0</v>
      </c>
      <c r="F22" s="67">
        <f>SUM(F20:F21)</f>
        <v>0</v>
      </c>
      <c r="G22" s="67">
        <f t="shared" ref="G22:H22" si="6">SUM(G20:G21)</f>
        <v>0</v>
      </c>
      <c r="H22" s="67">
        <f t="shared" si="6"/>
        <v>0</v>
      </c>
      <c r="I22" s="87"/>
      <c r="J22" s="91"/>
    </row>
    <row r="23" customHeight="1" spans="1:10">
      <c r="A23" s="68">
        <v>5</v>
      </c>
      <c r="B23" s="69" t="s">
        <v>28</v>
      </c>
      <c r="C23" s="70">
        <v>0</v>
      </c>
      <c r="D23" s="68">
        <v>1</v>
      </c>
      <c r="E23" s="70">
        <f t="shared" si="3"/>
        <v>0</v>
      </c>
      <c r="F23" s="63">
        <v>0</v>
      </c>
      <c r="G23" s="63">
        <v>0</v>
      </c>
      <c r="H23" s="63">
        <f t="shared" si="4"/>
        <v>0</v>
      </c>
      <c r="I23" s="84"/>
      <c r="J23" s="85" t="s">
        <v>29</v>
      </c>
    </row>
    <row r="24" customHeight="1" spans="1:10">
      <c r="A24" s="71"/>
      <c r="B24" s="72"/>
      <c r="C24" s="73"/>
      <c r="D24" s="71"/>
      <c r="E24" s="73"/>
      <c r="F24" s="63">
        <v>0</v>
      </c>
      <c r="G24" s="63">
        <v>0</v>
      </c>
      <c r="H24" s="63">
        <f t="shared" ref="H24" si="7">F24+G24</f>
        <v>0</v>
      </c>
      <c r="I24" s="84"/>
      <c r="J24" s="86"/>
    </row>
    <row r="25" s="50" customFormat="1" customHeight="1" spans="1:10">
      <c r="A25" s="65"/>
      <c r="B25" s="66" t="s">
        <v>30</v>
      </c>
      <c r="C25" s="67">
        <f>SUM(C23)</f>
        <v>0</v>
      </c>
      <c r="D25" s="67">
        <f t="shared" ref="D25:E25" si="8">SUM(D23)</f>
        <v>1</v>
      </c>
      <c r="E25" s="67">
        <f t="shared" si="8"/>
        <v>0</v>
      </c>
      <c r="F25" s="67">
        <f>SUM(F23:F24)</f>
        <v>0</v>
      </c>
      <c r="G25" s="67">
        <f>SUM(G23:G24)</f>
        <v>0</v>
      </c>
      <c r="H25" s="67">
        <f t="shared" ref="H25" si="9">SUM(H23:H24)</f>
        <v>0</v>
      </c>
      <c r="I25" s="87"/>
      <c r="J25" s="88"/>
    </row>
    <row r="26" customHeight="1" spans="1:10">
      <c r="A26" s="61">
        <v>6</v>
      </c>
      <c r="B26" s="62" t="s">
        <v>31</v>
      </c>
      <c r="C26" s="63">
        <v>0</v>
      </c>
      <c r="D26" s="64"/>
      <c r="E26" s="63">
        <f t="shared" si="3"/>
        <v>0</v>
      </c>
      <c r="F26" s="63">
        <v>0</v>
      </c>
      <c r="G26" s="63">
        <v>0</v>
      </c>
      <c r="H26" s="63">
        <f t="shared" si="4"/>
        <v>0</v>
      </c>
      <c r="I26" s="84"/>
      <c r="J26" s="85" t="s">
        <v>32</v>
      </c>
    </row>
    <row r="27" customHeight="1" spans="1:10">
      <c r="A27" s="61"/>
      <c r="B27" s="62"/>
      <c r="C27" s="63"/>
      <c r="D27" s="64"/>
      <c r="E27" s="63"/>
      <c r="F27" s="63">
        <v>0</v>
      </c>
      <c r="G27" s="63">
        <v>0</v>
      </c>
      <c r="H27" s="63">
        <f t="shared" si="4"/>
        <v>0</v>
      </c>
      <c r="I27" s="84"/>
      <c r="J27" s="90"/>
    </row>
    <row r="28" customHeight="1" spans="1:10">
      <c r="A28" s="61"/>
      <c r="B28" s="62"/>
      <c r="C28" s="63"/>
      <c r="D28" s="64"/>
      <c r="E28" s="63"/>
      <c r="F28" s="63">
        <v>0</v>
      </c>
      <c r="G28" s="63">
        <v>0</v>
      </c>
      <c r="H28" s="63">
        <f t="shared" si="4"/>
        <v>0</v>
      </c>
      <c r="I28" s="84"/>
      <c r="J28" s="90"/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4"/>
        <v>0</v>
      </c>
      <c r="I29" s="84"/>
      <c r="J29" s="90"/>
    </row>
    <row r="30" s="50" customFormat="1" customHeight="1" spans="1:10">
      <c r="A30" s="65"/>
      <c r="B30" s="66" t="s">
        <v>33</v>
      </c>
      <c r="C30" s="67">
        <f>SUM(C26)</f>
        <v>0</v>
      </c>
      <c r="D30" s="67">
        <f t="shared" ref="D30:E30" si="10">SUM(D26)</f>
        <v>0</v>
      </c>
      <c r="E30" s="67">
        <f t="shared" si="10"/>
        <v>0</v>
      </c>
      <c r="F30" s="67">
        <f>SUM(F26:F29)</f>
        <v>0</v>
      </c>
      <c r="G30" s="67">
        <f t="shared" ref="G30:H30" si="11">SUM(G26:G29)</f>
        <v>0</v>
      </c>
      <c r="H30" s="67">
        <f t="shared" si="11"/>
        <v>0</v>
      </c>
      <c r="I30" s="87"/>
      <c r="J30" s="91"/>
    </row>
    <row r="31" customHeight="1" spans="1:10">
      <c r="A31" s="61">
        <v>7</v>
      </c>
      <c r="B31" s="62" t="s">
        <v>34</v>
      </c>
      <c r="C31" s="63">
        <v>0</v>
      </c>
      <c r="D31" s="64"/>
      <c r="E31" s="63">
        <f t="shared" si="3"/>
        <v>0</v>
      </c>
      <c r="F31" s="63">
        <v>0</v>
      </c>
      <c r="G31" s="63">
        <v>0</v>
      </c>
      <c r="H31" s="63">
        <f t="shared" si="4"/>
        <v>0</v>
      </c>
      <c r="I31" s="84"/>
      <c r="J31" s="92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4"/>
        <v>0</v>
      </c>
      <c r="I32" s="84"/>
      <c r="J32" s="93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4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4"/>
        <v>0</v>
      </c>
      <c r="I34" s="84"/>
      <c r="J34" s="93"/>
    </row>
    <row r="35" s="50" customFormat="1" customHeight="1" spans="1:10">
      <c r="A35" s="65"/>
      <c r="B35" s="66" t="s">
        <v>35</v>
      </c>
      <c r="C35" s="67">
        <f>SUM(C31)</f>
        <v>0</v>
      </c>
      <c r="D35" s="67">
        <f t="shared" ref="D35:E35" si="12">SUM(D31)</f>
        <v>0</v>
      </c>
      <c r="E35" s="67">
        <f t="shared" si="12"/>
        <v>0</v>
      </c>
      <c r="F35" s="67">
        <f>SUM(F31:F34)</f>
        <v>0</v>
      </c>
      <c r="G35" s="67">
        <f t="shared" ref="G35:H35" si="13">SUM(G31:G34)</f>
        <v>0</v>
      </c>
      <c r="H35" s="67">
        <f t="shared" si="13"/>
        <v>0</v>
      </c>
      <c r="I35" s="87"/>
      <c r="J35" s="94"/>
    </row>
    <row r="36" customHeight="1" spans="1:10">
      <c r="A36" s="61">
        <v>8</v>
      </c>
      <c r="B36" s="62" t="s">
        <v>36</v>
      </c>
      <c r="C36" s="63">
        <v>0</v>
      </c>
      <c r="D36" s="64"/>
      <c r="E36" s="63">
        <f t="shared" si="3"/>
        <v>0</v>
      </c>
      <c r="F36" s="63">
        <v>0</v>
      </c>
      <c r="G36" s="63">
        <v>0</v>
      </c>
      <c r="H36" s="63">
        <f t="shared" si="4"/>
        <v>0</v>
      </c>
      <c r="I36" s="84"/>
      <c r="J36" s="89" t="s">
        <v>37</v>
      </c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4"/>
        <v>0</v>
      </c>
      <c r="I37" s="84"/>
      <c r="J37" s="90"/>
    </row>
    <row r="38" s="50" customFormat="1" customHeight="1" spans="1:10">
      <c r="A38" s="65"/>
      <c r="B38" s="66" t="s">
        <v>38</v>
      </c>
      <c r="C38" s="67">
        <f>SUM(C36)</f>
        <v>0</v>
      </c>
      <c r="D38" s="67">
        <f t="shared" ref="D38:E38" si="14">SUM(D36)</f>
        <v>0</v>
      </c>
      <c r="E38" s="67">
        <f t="shared" si="14"/>
        <v>0</v>
      </c>
      <c r="F38" s="67">
        <f>SUM(F36:F37)</f>
        <v>0</v>
      </c>
      <c r="G38" s="67">
        <f t="shared" ref="G38:H38" si="15">SUM(G36:G37)</f>
        <v>0</v>
      </c>
      <c r="H38" s="67">
        <f t="shared" si="15"/>
        <v>0</v>
      </c>
      <c r="I38" s="87"/>
      <c r="J38" s="91"/>
    </row>
    <row r="39" customHeight="1" spans="1:10">
      <c r="A39" s="61">
        <v>9</v>
      </c>
      <c r="B39" s="62" t="s">
        <v>39</v>
      </c>
      <c r="C39" s="63">
        <v>0</v>
      </c>
      <c r="D39" s="64"/>
      <c r="E39" s="63">
        <f t="shared" si="3"/>
        <v>0</v>
      </c>
      <c r="F39" s="63">
        <v>0</v>
      </c>
      <c r="G39" s="63">
        <v>0</v>
      </c>
      <c r="H39" s="63">
        <f t="shared" si="4"/>
        <v>0</v>
      </c>
      <c r="I39" s="84"/>
      <c r="J39" s="85" t="s">
        <v>40</v>
      </c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4"/>
        <v>0</v>
      </c>
      <c r="I40" s="84"/>
      <c r="J40" s="86"/>
    </row>
    <row r="41" customHeight="1" spans="1:10">
      <c r="A41" s="61"/>
      <c r="B41" s="62"/>
      <c r="C41" s="63"/>
      <c r="D41" s="64"/>
      <c r="E41" s="63"/>
      <c r="F41" s="63">
        <v>0</v>
      </c>
      <c r="G41" s="63">
        <v>0</v>
      </c>
      <c r="H41" s="63">
        <f t="shared" si="4"/>
        <v>0</v>
      </c>
      <c r="I41" s="84"/>
      <c r="J41" s="86"/>
    </row>
    <row r="42" s="50" customFormat="1" customHeight="1" spans="1:10">
      <c r="A42" s="65"/>
      <c r="B42" s="66" t="s">
        <v>41</v>
      </c>
      <c r="C42" s="67">
        <f>SUM(C39)</f>
        <v>0</v>
      </c>
      <c r="D42" s="67">
        <f t="shared" ref="D42:E42" si="16">SUM(D39)</f>
        <v>0</v>
      </c>
      <c r="E42" s="67">
        <f t="shared" si="16"/>
        <v>0</v>
      </c>
      <c r="F42" s="67">
        <f>SUM(F39:F41)</f>
        <v>0</v>
      </c>
      <c r="G42" s="67">
        <f t="shared" ref="G42:H42" si="17">SUM(G39:G41)</f>
        <v>0</v>
      </c>
      <c r="H42" s="67">
        <f t="shared" si="17"/>
        <v>0</v>
      </c>
      <c r="I42" s="87"/>
      <c r="J42" s="88"/>
    </row>
    <row r="43" customHeight="1" spans="1:10">
      <c r="A43" s="68">
        <v>10</v>
      </c>
      <c r="B43" s="62" t="s">
        <v>42</v>
      </c>
      <c r="C43" s="63">
        <v>0</v>
      </c>
      <c r="D43" s="64">
        <v>1</v>
      </c>
      <c r="E43" s="63">
        <f t="shared" si="3"/>
        <v>0</v>
      </c>
      <c r="F43" s="63">
        <v>0</v>
      </c>
      <c r="G43" s="63">
        <v>0</v>
      </c>
      <c r="H43" s="63">
        <f t="shared" si="4"/>
        <v>0</v>
      </c>
      <c r="I43" s="84"/>
      <c r="J43" s="92"/>
    </row>
    <row r="44" customHeight="1" spans="1:10">
      <c r="A44" s="74"/>
      <c r="B44" s="62"/>
      <c r="C44" s="63"/>
      <c r="D44" s="64"/>
      <c r="E44" s="63"/>
      <c r="F44" s="63">
        <v>0</v>
      </c>
      <c r="G44" s="63">
        <v>0</v>
      </c>
      <c r="H44" s="63">
        <f t="shared" ref="H44:H49" si="18">F44+G44</f>
        <v>0</v>
      </c>
      <c r="I44" s="84"/>
      <c r="J44" s="93"/>
    </row>
    <row r="45" customHeight="1" spans="1:10">
      <c r="A45" s="74"/>
      <c r="B45" s="62"/>
      <c r="C45" s="63"/>
      <c r="D45" s="64"/>
      <c r="E45" s="63"/>
      <c r="F45" s="63">
        <v>0</v>
      </c>
      <c r="G45" s="63">
        <v>0</v>
      </c>
      <c r="H45" s="63">
        <f t="shared" si="18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si="18"/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1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s="50" customFormat="1" customHeight="1" spans="1:10">
      <c r="A50" s="65"/>
      <c r="B50" s="66" t="s">
        <v>43</v>
      </c>
      <c r="C50" s="67">
        <f>SUM(C43)</f>
        <v>0</v>
      </c>
      <c r="D50" s="67">
        <f t="shared" ref="D50:E50" si="19">SUM(D43)</f>
        <v>1</v>
      </c>
      <c r="E50" s="67">
        <f t="shared" si="19"/>
        <v>0</v>
      </c>
      <c r="F50" s="67">
        <f>SUM(F43:F49)</f>
        <v>0</v>
      </c>
      <c r="G50" s="67">
        <f t="shared" ref="G50:H50" si="20">SUM(G43:G49)</f>
        <v>0</v>
      </c>
      <c r="H50" s="67">
        <f t="shared" si="20"/>
        <v>0</v>
      </c>
      <c r="I50" s="87"/>
      <c r="J50" s="94"/>
    </row>
    <row r="51" customHeight="1" spans="1:10">
      <c r="A51" s="65"/>
      <c r="B51" s="66" t="s">
        <v>44</v>
      </c>
      <c r="C51" s="67">
        <f>SUM(C50,C42,C38,C35,C30,C25,C22,C19,C16,C13)</f>
        <v>0</v>
      </c>
      <c r="D51" s="67">
        <f t="shared" ref="D51:H51" si="21">SUM(D50,D42,D38,D35,D30,D25,D22,D19,D16,D13)</f>
        <v>2</v>
      </c>
      <c r="E51" s="67">
        <f t="shared" si="21"/>
        <v>0</v>
      </c>
      <c r="F51" s="67">
        <f t="shared" si="21"/>
        <v>1438</v>
      </c>
      <c r="G51" s="67">
        <f t="shared" si="21"/>
        <v>0</v>
      </c>
      <c r="H51" s="67">
        <f t="shared" si="21"/>
        <v>1438</v>
      </c>
      <c r="I51" s="87"/>
      <c r="J51" s="95"/>
    </row>
    <row r="55" customHeight="1" spans="1:9">
      <c r="A55" s="75" t="s">
        <v>45</v>
      </c>
      <c r="B55" s="76"/>
      <c r="C55" s="77" t="s">
        <v>46</v>
      </c>
      <c r="D55" s="77"/>
      <c r="E55" s="77" t="s">
        <v>47</v>
      </c>
      <c r="F55" s="77"/>
      <c r="G55" s="77" t="s">
        <v>48</v>
      </c>
      <c r="H55" s="77"/>
      <c r="I55" s="96" t="s">
        <v>49</v>
      </c>
    </row>
    <row r="56" customHeight="1" spans="1:9">
      <c r="A56" s="78">
        <f>E51</f>
        <v>0</v>
      </c>
      <c r="B56" s="79"/>
      <c r="C56" s="79">
        <f>H51</f>
        <v>1438</v>
      </c>
      <c r="D56" s="79"/>
      <c r="E56" s="79">
        <f>F51</f>
        <v>1438</v>
      </c>
      <c r="F56" s="79"/>
      <c r="G56" s="79">
        <f>G51</f>
        <v>0</v>
      </c>
      <c r="H56" s="79"/>
      <c r="I56" s="97">
        <f>A56-C56</f>
        <v>-1438</v>
      </c>
    </row>
    <row r="58" customHeight="1" spans="1:9">
      <c r="A58" s="80" t="s">
        <v>50</v>
      </c>
      <c r="B58" s="81"/>
      <c r="C58" s="82" t="s">
        <v>51</v>
      </c>
      <c r="D58" s="80"/>
      <c r="E58" s="80" t="s">
        <v>52</v>
      </c>
      <c r="F58" s="80"/>
      <c r="G58" s="80" t="s">
        <v>53</v>
      </c>
      <c r="H58" s="80"/>
      <c r="I58" s="8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18"/>
    <mergeCell ref="A20:A21"/>
    <mergeCell ref="A23:A24"/>
    <mergeCell ref="A26:A29"/>
    <mergeCell ref="A31:A34"/>
    <mergeCell ref="A36:A37"/>
    <mergeCell ref="A39:A41"/>
    <mergeCell ref="A43:A49"/>
    <mergeCell ref="B6:B7"/>
    <mergeCell ref="B8:B12"/>
    <mergeCell ref="B14:B15"/>
    <mergeCell ref="B17:B18"/>
    <mergeCell ref="B20:B21"/>
    <mergeCell ref="B23:B24"/>
    <mergeCell ref="B26:B29"/>
    <mergeCell ref="B31:B34"/>
    <mergeCell ref="B36:B37"/>
    <mergeCell ref="B39:B41"/>
    <mergeCell ref="B43:B49"/>
    <mergeCell ref="C8:C12"/>
    <mergeCell ref="C14:C15"/>
    <mergeCell ref="C17:C18"/>
    <mergeCell ref="C20:C21"/>
    <mergeCell ref="C23:C24"/>
    <mergeCell ref="C26:C29"/>
    <mergeCell ref="C31:C34"/>
    <mergeCell ref="C36:C37"/>
    <mergeCell ref="C39:C41"/>
    <mergeCell ref="C43:C49"/>
    <mergeCell ref="D8:D12"/>
    <mergeCell ref="D14:D15"/>
    <mergeCell ref="D17:D18"/>
    <mergeCell ref="D20:D21"/>
    <mergeCell ref="D23:D24"/>
    <mergeCell ref="D26:D29"/>
    <mergeCell ref="D31:D34"/>
    <mergeCell ref="D36:D37"/>
    <mergeCell ref="D39:D41"/>
    <mergeCell ref="D43:D49"/>
    <mergeCell ref="E8:E12"/>
    <mergeCell ref="E14:E15"/>
    <mergeCell ref="E17:E18"/>
    <mergeCell ref="E20:E21"/>
    <mergeCell ref="E23:E24"/>
    <mergeCell ref="E26:E29"/>
    <mergeCell ref="E31:E34"/>
    <mergeCell ref="E36:E37"/>
    <mergeCell ref="E39:E41"/>
    <mergeCell ref="E43:E49"/>
    <mergeCell ref="J4:J5"/>
    <mergeCell ref="J6:J7"/>
    <mergeCell ref="J8:J13"/>
    <mergeCell ref="J14:J16"/>
    <mergeCell ref="J17:J19"/>
    <mergeCell ref="J20:J22"/>
    <mergeCell ref="J23:J25"/>
    <mergeCell ref="J26:J30"/>
    <mergeCell ref="J31:J35"/>
    <mergeCell ref="J36:J38"/>
    <mergeCell ref="J39:J42"/>
    <mergeCell ref="J43:J5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0" workbookViewId="0">
      <selection activeCell="O33" sqref="O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WPS_375462491</cp:lastModifiedBy>
  <dcterms:created xsi:type="dcterms:W3CDTF">2014-04-15T08:52:00Z</dcterms:created>
  <cp:lastPrinted>2017-09-06T05:53:00Z</cp:lastPrinted>
  <dcterms:modified xsi:type="dcterms:W3CDTF">2018-09-05T03:56:38Z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