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8" i="1"/>
  <c r="J17"/>
  <c r="J16"/>
  <c r="J19" s="1"/>
  <c r="J14"/>
  <c r="J13"/>
  <c r="J12"/>
  <c r="J11"/>
  <c r="J10"/>
  <c r="J9"/>
  <c r="J8"/>
  <c r="J6"/>
  <c r="J7" s="1"/>
  <c r="J15" l="1"/>
  <c r="J20" s="1"/>
  <c r="J21" s="1"/>
  <c r="J22" l="1"/>
  <c r="J23" s="1"/>
</calcChain>
</file>

<file path=xl/sharedStrings.xml><?xml version="1.0" encoding="utf-8"?>
<sst xmlns="http://schemas.openxmlformats.org/spreadsheetml/2006/main" count="73" uniqueCount="57">
  <si>
    <t>贵阳数博会接待报价</t>
    <rPh sb="3" eb="4">
      <t>zhi hui</t>
    </rPh>
    <rPh sb="5" eb="6">
      <t>shang ye</t>
    </rPh>
    <phoneticPr fontId="3" type="noConversion"/>
  </si>
  <si>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</si>
  <si>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3" type="noConversion"/>
  </si>
  <si>
    <t>报价日期</t>
  </si>
  <si>
    <t>联系人</t>
  </si>
  <si>
    <t>马洁</t>
    <phoneticPr fontId="3" type="noConversion"/>
  </si>
  <si>
    <t>电子邮件</t>
  </si>
  <si>
    <t>majie@cct.cn</t>
    <phoneticPr fontId="3" type="noConversion"/>
  </si>
  <si>
    <t>电话</t>
  </si>
  <si>
    <t>报价有效期（天）</t>
    <phoneticPr fontId="3" type="noConversion"/>
  </si>
  <si>
    <t>服务内容</t>
  </si>
  <si>
    <t>项目</t>
    <phoneticPr fontId="3" type="noConversion"/>
  </si>
  <si>
    <t>明细内容</t>
    <phoneticPr fontId="3" type="noConversion"/>
  </si>
  <si>
    <t>数量1</t>
    <phoneticPr fontId="3" type="noConversion"/>
  </si>
  <si>
    <t>单位</t>
    <phoneticPr fontId="3" type="noConversion"/>
  </si>
  <si>
    <t>数量2</t>
    <phoneticPr fontId="3" type="noConversion"/>
  </si>
  <si>
    <t>单价</t>
  </si>
  <si>
    <t>合计</t>
  </si>
  <si>
    <t>备注</t>
  </si>
  <si>
    <t>大交通服务</t>
    <phoneticPr fontId="3" type="noConversion"/>
  </si>
  <si>
    <t>严明机票</t>
    <phoneticPr fontId="3" type="noConversion"/>
  </si>
  <si>
    <t>机票</t>
    <phoneticPr fontId="3" type="noConversion"/>
  </si>
  <si>
    <t>人</t>
    <rPh sb="0" eb="1">
      <t>ren</t>
    </rPh>
    <phoneticPr fontId="3" type="noConversion"/>
  </si>
  <si>
    <t>次</t>
    <phoneticPr fontId="3" type="noConversion"/>
  </si>
  <si>
    <t>预估，以实际出票价格结算</t>
    <phoneticPr fontId="3" type="noConversion"/>
  </si>
  <si>
    <t>大交通费用合计</t>
    <phoneticPr fontId="3" type="noConversion"/>
  </si>
  <si>
    <t>酒店服务</t>
    <phoneticPr fontId="3" type="noConversion"/>
  </si>
  <si>
    <t>东景希尔顿酒店</t>
    <phoneticPr fontId="3" type="noConversion"/>
  </si>
  <si>
    <t>双床</t>
    <phoneticPr fontId="3" type="noConversion"/>
  </si>
  <si>
    <t>间</t>
    <phoneticPr fontId="3" type="noConversion"/>
  </si>
  <si>
    <t>晚</t>
    <phoneticPr fontId="3" type="noConversion"/>
  </si>
  <si>
    <t>自付400</t>
    <phoneticPr fontId="3" type="noConversion"/>
  </si>
  <si>
    <t>人</t>
    <phoneticPr fontId="3" type="noConversion"/>
  </si>
  <si>
    <t>希尔顿欢朋酒店</t>
    <phoneticPr fontId="3" type="noConversion"/>
  </si>
  <si>
    <t>双床；自付400</t>
    <phoneticPr fontId="3" type="noConversion"/>
  </si>
  <si>
    <t>每人报销400元标准</t>
    <phoneticPr fontId="3" type="noConversion"/>
  </si>
  <si>
    <t>双床；自付370</t>
    <phoneticPr fontId="3" type="noConversion"/>
  </si>
  <si>
    <t>双床；自付470</t>
    <phoneticPr fontId="3" type="noConversion"/>
  </si>
  <si>
    <t>双床；自付400，5.28</t>
    <phoneticPr fontId="3" type="noConversion"/>
  </si>
  <si>
    <t>双床；差旅</t>
    <phoneticPr fontId="3" type="noConversion"/>
  </si>
  <si>
    <t>酒店费用合计</t>
    <phoneticPr fontId="3" type="noConversion"/>
  </si>
  <si>
    <t>餐饮服务</t>
    <phoneticPr fontId="3" type="noConversion"/>
  </si>
  <si>
    <t>酒店自助餐-5.26</t>
    <phoneticPr fontId="3" type="noConversion"/>
  </si>
  <si>
    <t>房间点餐</t>
    <phoneticPr fontId="3" type="noConversion"/>
  </si>
  <si>
    <t>酒店晚宴-5.26</t>
    <phoneticPr fontId="3" type="noConversion"/>
  </si>
  <si>
    <t>12位/每桌</t>
    <phoneticPr fontId="3" type="noConversion"/>
  </si>
  <si>
    <t>桌</t>
    <rPh sb="0" eb="1">
      <t>zhuo</t>
    </rPh>
    <phoneticPr fontId="3" type="noConversion"/>
  </si>
  <si>
    <t>含酒店包间15%服务费</t>
    <phoneticPr fontId="3" type="noConversion"/>
  </si>
  <si>
    <t>酒水-5.26</t>
    <phoneticPr fontId="3" type="noConversion"/>
  </si>
  <si>
    <t>酒店零点</t>
    <phoneticPr fontId="3" type="noConversion"/>
  </si>
  <si>
    <t>项</t>
    <phoneticPr fontId="3" type="noConversion"/>
  </si>
  <si>
    <t>餐饮费用合计</t>
    <phoneticPr fontId="3" type="noConversion"/>
  </si>
  <si>
    <t>小计</t>
    <rPh sb="0" eb="1">
      <t>xiao</t>
    </rPh>
    <rPh sb="1" eb="2">
      <t>ji suan</t>
    </rPh>
    <phoneticPr fontId="3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</si>
  <si>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3" type="noConversion"/>
  </si>
  <si>
    <t>服务费</t>
    <phoneticPr fontId="3" type="noConversion"/>
  </si>
  <si>
    <t>税率</t>
  </si>
  <si>
    <t>最终报价（RMB）:（含税报价）</t>
  </si>
</sst>
</file>

<file path=xl/styles.xml><?xml version="1.0" encoding="utf-8"?>
<styleSheet xmlns="http://schemas.openxmlformats.org/spreadsheetml/2006/main">
  <numFmts count="3">
    <numFmt numFmtId="176" formatCode="\¥#,##0_);[Red]\(\¥#,##0\)"/>
    <numFmt numFmtId="177" formatCode="\¥#,##0.00_);[Red]\(\¥#,##0.00\)"/>
    <numFmt numFmtId="178" formatCode="&quot;¥&quot;#,##0.00_);[Red]\(&quot;¥&quot;#,##0.00\)"/>
  </numFmts>
  <fonts count="16"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2"/>
      <scheme val="minor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3"/>
      <charset val="134"/>
    </font>
    <font>
      <sz val="9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7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1" fontId="6" fillId="2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2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178" fontId="10" fillId="0" borderId="1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78" fontId="13" fillId="0" borderId="0" xfId="0" applyNumberFormat="1" applyFont="1" applyAlignment="1">
      <alignment horizontal="left" vertical="center" wrapText="1"/>
    </xf>
    <xf numFmtId="177" fontId="14" fillId="0" borderId="1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38" fontId="14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9" fontId="11" fillId="0" borderId="21" xfId="0" applyNumberFormat="1" applyFont="1" applyBorder="1" applyAlignment="1">
      <alignment horizontal="left" vertical="center"/>
    </xf>
    <xf numFmtId="9" fontId="11" fillId="0" borderId="22" xfId="0" applyNumberFormat="1" applyFont="1" applyBorder="1" applyAlignment="1">
      <alignment horizontal="left" vertical="center"/>
    </xf>
    <xf numFmtId="9" fontId="11" fillId="0" borderId="23" xfId="0" applyNumberFormat="1" applyFont="1" applyBorder="1" applyAlignment="1">
      <alignment horizontal="left" vertical="center"/>
    </xf>
    <xf numFmtId="177" fontId="10" fillId="0" borderId="13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9" fontId="11" fillId="0" borderId="16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4" fillId="2" borderId="0" xfId="0" applyFont="1" applyFill="1" applyAlignment="1"/>
    <xf numFmtId="38" fontId="4" fillId="2" borderId="0" xfId="0" applyNumberFormat="1" applyFont="1" applyFill="1" applyAlignment="1"/>
    <xf numFmtId="0" fontId="4" fillId="2" borderId="0" xfId="0" applyFont="1" applyFill="1" applyAlignment="1">
      <alignment horizontal="left"/>
    </xf>
    <xf numFmtId="0" fontId="9" fillId="2" borderId="0" xfId="0" applyFont="1" applyFill="1" applyAlignment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7"/>
  <sheetViews>
    <sheetView tabSelected="1" zoomScale="80" zoomScaleNormal="80" workbookViewId="0">
      <selection activeCell="B5" sqref="B4:K5"/>
    </sheetView>
  </sheetViews>
  <sheetFormatPr defaultColWidth="19.75" defaultRowHeight="18"/>
  <cols>
    <col min="1" max="1" width="10" style="69" customWidth="1"/>
    <col min="2" max="3" width="19.75" style="69"/>
    <col min="4" max="4" width="19.75" style="72"/>
    <col min="5" max="6" width="15.25" style="73" customWidth="1"/>
    <col min="7" max="7" width="15.25" style="74" customWidth="1"/>
    <col min="8" max="8" width="15.25" style="73" customWidth="1"/>
    <col min="9" max="9" width="15.25" style="69" customWidth="1"/>
    <col min="10" max="11" width="19.75" style="69"/>
    <col min="12" max="12" width="19.75" style="71"/>
    <col min="13" max="16384" width="19.75" style="69"/>
  </cols>
  <sheetData>
    <row r="1" spans="2:12" s="2" customFormat="1" ht="21.75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2" s="2" customFormat="1" ht="17.25">
      <c r="B2" s="3" t="s">
        <v>1</v>
      </c>
      <c r="C2" s="4" t="s">
        <v>2</v>
      </c>
      <c r="D2" s="5" t="s">
        <v>3</v>
      </c>
      <c r="E2" s="6">
        <v>45056</v>
      </c>
      <c r="F2" s="7" t="s">
        <v>4</v>
      </c>
      <c r="G2" s="8" t="s">
        <v>5</v>
      </c>
      <c r="H2" s="9"/>
      <c r="I2" s="9"/>
      <c r="J2" s="9"/>
      <c r="K2" s="10"/>
    </row>
    <row r="3" spans="2:12" s="2" customFormat="1" thickBot="1">
      <c r="B3" s="11" t="s">
        <v>6</v>
      </c>
      <c r="C3" s="12" t="s">
        <v>7</v>
      </c>
      <c r="D3" s="13" t="s">
        <v>8</v>
      </c>
      <c r="E3" s="14">
        <v>13810086995</v>
      </c>
      <c r="F3" s="15" t="s">
        <v>9</v>
      </c>
      <c r="G3" s="16"/>
      <c r="H3" s="17"/>
      <c r="I3" s="17"/>
      <c r="J3" s="17"/>
      <c r="K3" s="18"/>
    </row>
    <row r="4" spans="2:12" s="2" customFormat="1" thickBot="1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2" s="25" customFormat="1">
      <c r="B5" s="20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2" t="s">
        <v>15</v>
      </c>
      <c r="H5" s="21" t="s">
        <v>14</v>
      </c>
      <c r="I5" s="21" t="s">
        <v>16</v>
      </c>
      <c r="J5" s="21" t="s">
        <v>17</v>
      </c>
      <c r="K5" s="23" t="s">
        <v>18</v>
      </c>
      <c r="L5" s="24"/>
    </row>
    <row r="6" spans="2:12" s="34" customFormat="1">
      <c r="B6" s="26" t="s">
        <v>19</v>
      </c>
      <c r="C6" s="27" t="s">
        <v>20</v>
      </c>
      <c r="D6" s="27" t="s">
        <v>21</v>
      </c>
      <c r="E6" s="28">
        <v>1</v>
      </c>
      <c r="F6" s="29" t="s">
        <v>22</v>
      </c>
      <c r="G6" s="28">
        <v>1</v>
      </c>
      <c r="H6" s="29" t="s">
        <v>23</v>
      </c>
      <c r="I6" s="30">
        <v>3000</v>
      </c>
      <c r="J6" s="31">
        <f>E6*G6*I6</f>
        <v>3000</v>
      </c>
      <c r="K6" s="32" t="s">
        <v>24</v>
      </c>
      <c r="L6" s="33"/>
    </row>
    <row r="7" spans="2:12" s="34" customFormat="1">
      <c r="B7" s="35"/>
      <c r="C7" s="36" t="s">
        <v>25</v>
      </c>
      <c r="D7" s="36"/>
      <c r="E7" s="36"/>
      <c r="F7" s="36"/>
      <c r="G7" s="36"/>
      <c r="H7" s="36"/>
      <c r="I7" s="36"/>
      <c r="J7" s="37">
        <f>J6</f>
        <v>3000</v>
      </c>
      <c r="K7" s="32"/>
      <c r="L7" s="33"/>
    </row>
    <row r="8" spans="2:12" s="34" customFormat="1">
      <c r="B8" s="38" t="s">
        <v>26</v>
      </c>
      <c r="C8" s="39" t="s">
        <v>27</v>
      </c>
      <c r="D8" s="27" t="s">
        <v>28</v>
      </c>
      <c r="E8" s="28">
        <v>2</v>
      </c>
      <c r="F8" s="29" t="s">
        <v>29</v>
      </c>
      <c r="G8" s="28">
        <v>2</v>
      </c>
      <c r="H8" s="29" t="s">
        <v>30</v>
      </c>
      <c r="I8" s="31">
        <v>1100</v>
      </c>
      <c r="J8" s="31">
        <f t="shared" ref="J8:J14" si="0">E8*G8*I8</f>
        <v>4400</v>
      </c>
      <c r="K8" s="32"/>
      <c r="L8" s="40"/>
    </row>
    <row r="9" spans="2:12" s="41" customFormat="1">
      <c r="B9" s="38"/>
      <c r="C9" s="39"/>
      <c r="D9" s="27" t="s">
        <v>31</v>
      </c>
      <c r="E9" s="28">
        <v>3</v>
      </c>
      <c r="F9" s="29" t="s">
        <v>32</v>
      </c>
      <c r="G9" s="28">
        <v>2</v>
      </c>
      <c r="H9" s="29" t="s">
        <v>30</v>
      </c>
      <c r="I9" s="31">
        <v>-400</v>
      </c>
      <c r="J9" s="31">
        <f t="shared" si="0"/>
        <v>-2400</v>
      </c>
      <c r="K9" s="32"/>
      <c r="L9" s="40"/>
    </row>
    <row r="10" spans="2:12" s="41" customFormat="1">
      <c r="B10" s="38"/>
      <c r="C10" s="42" t="s">
        <v>33</v>
      </c>
      <c r="D10" s="27" t="s">
        <v>34</v>
      </c>
      <c r="E10" s="28">
        <v>7</v>
      </c>
      <c r="F10" s="29" t="s">
        <v>32</v>
      </c>
      <c r="G10" s="28">
        <v>3</v>
      </c>
      <c r="H10" s="29" t="s">
        <v>30</v>
      </c>
      <c r="I10" s="31">
        <v>150</v>
      </c>
      <c r="J10" s="31">
        <f t="shared" si="0"/>
        <v>3150</v>
      </c>
      <c r="K10" s="32" t="s">
        <v>35</v>
      </c>
      <c r="L10" s="40"/>
    </row>
    <row r="11" spans="2:12" s="41" customFormat="1">
      <c r="B11" s="38"/>
      <c r="C11" s="43"/>
      <c r="D11" s="27" t="s">
        <v>36</v>
      </c>
      <c r="E11" s="28">
        <v>4</v>
      </c>
      <c r="F11" s="29" t="s">
        <v>32</v>
      </c>
      <c r="G11" s="28">
        <v>1</v>
      </c>
      <c r="H11" s="29" t="s">
        <v>30</v>
      </c>
      <c r="I11" s="31">
        <v>180</v>
      </c>
      <c r="J11" s="31">
        <f t="shared" si="0"/>
        <v>720</v>
      </c>
      <c r="K11" s="32"/>
      <c r="L11" s="40"/>
    </row>
    <row r="12" spans="2:12" s="41" customFormat="1">
      <c r="B12" s="38"/>
      <c r="C12" s="43"/>
      <c r="D12" s="27" t="s">
        <v>37</v>
      </c>
      <c r="E12" s="28">
        <v>1</v>
      </c>
      <c r="F12" s="29" t="s">
        <v>32</v>
      </c>
      <c r="G12" s="28">
        <v>1</v>
      </c>
      <c r="H12" s="29" t="s">
        <v>30</v>
      </c>
      <c r="I12" s="31">
        <v>80</v>
      </c>
      <c r="J12" s="31">
        <f t="shared" si="0"/>
        <v>80</v>
      </c>
      <c r="K12" s="32"/>
      <c r="L12" s="40"/>
    </row>
    <row r="13" spans="2:12" s="41" customFormat="1">
      <c r="B13" s="38"/>
      <c r="C13" s="43"/>
      <c r="D13" s="27" t="s">
        <v>38</v>
      </c>
      <c r="E13" s="28">
        <v>1</v>
      </c>
      <c r="F13" s="29" t="s">
        <v>32</v>
      </c>
      <c r="G13" s="28">
        <v>1</v>
      </c>
      <c r="H13" s="29" t="s">
        <v>30</v>
      </c>
      <c r="I13" s="31">
        <v>150</v>
      </c>
      <c r="J13" s="31">
        <f t="shared" si="0"/>
        <v>150</v>
      </c>
      <c r="K13" s="32"/>
      <c r="L13" s="40"/>
    </row>
    <row r="14" spans="2:12" s="41" customFormat="1">
      <c r="B14" s="38"/>
      <c r="C14" s="44"/>
      <c r="D14" s="27" t="s">
        <v>39</v>
      </c>
      <c r="E14" s="28">
        <v>7</v>
      </c>
      <c r="F14" s="29" t="s">
        <v>32</v>
      </c>
      <c r="G14" s="28">
        <v>2</v>
      </c>
      <c r="H14" s="29" t="s">
        <v>30</v>
      </c>
      <c r="I14" s="31">
        <v>0</v>
      </c>
      <c r="J14" s="31">
        <f t="shared" si="0"/>
        <v>0</v>
      </c>
      <c r="K14" s="32"/>
      <c r="L14" s="40"/>
    </row>
    <row r="15" spans="2:12" s="41" customFormat="1">
      <c r="B15" s="38"/>
      <c r="C15" s="36" t="s">
        <v>40</v>
      </c>
      <c r="D15" s="36"/>
      <c r="E15" s="36"/>
      <c r="F15" s="36"/>
      <c r="G15" s="36"/>
      <c r="H15" s="36"/>
      <c r="I15" s="36"/>
      <c r="J15" s="37">
        <f>SUM(J8:J14)</f>
        <v>6100</v>
      </c>
      <c r="K15" s="32"/>
      <c r="L15" s="45"/>
    </row>
    <row r="16" spans="2:12" s="34" customFormat="1">
      <c r="B16" s="26" t="s">
        <v>41</v>
      </c>
      <c r="C16" s="27" t="s">
        <v>42</v>
      </c>
      <c r="D16" s="27" t="s">
        <v>43</v>
      </c>
      <c r="E16" s="28">
        <v>18</v>
      </c>
      <c r="F16" s="29" t="s">
        <v>22</v>
      </c>
      <c r="G16" s="28">
        <v>1</v>
      </c>
      <c r="H16" s="29" t="s">
        <v>23</v>
      </c>
      <c r="I16" s="46">
        <v>200</v>
      </c>
      <c r="J16" s="31">
        <f>E16*G16*I16</f>
        <v>3600</v>
      </c>
      <c r="K16" s="32"/>
      <c r="L16" s="33"/>
    </row>
    <row r="17" spans="2:12" s="34" customFormat="1">
      <c r="B17" s="47"/>
      <c r="C17" s="27" t="s">
        <v>44</v>
      </c>
      <c r="D17" s="27" t="s">
        <v>45</v>
      </c>
      <c r="E17" s="28">
        <v>2</v>
      </c>
      <c r="F17" s="29" t="s">
        <v>46</v>
      </c>
      <c r="G17" s="28">
        <v>1</v>
      </c>
      <c r="H17" s="29" t="s">
        <v>23</v>
      </c>
      <c r="I17" s="31">
        <v>4140</v>
      </c>
      <c r="J17" s="31">
        <f t="shared" ref="J17:J18" si="1">E17*G17*I17</f>
        <v>8280</v>
      </c>
      <c r="K17" s="32" t="s">
        <v>47</v>
      </c>
      <c r="L17" s="33"/>
    </row>
    <row r="18" spans="2:12" s="52" customFormat="1">
      <c r="B18" s="47"/>
      <c r="C18" s="48" t="s">
        <v>48</v>
      </c>
      <c r="D18" s="48" t="s">
        <v>49</v>
      </c>
      <c r="E18" s="49">
        <v>1</v>
      </c>
      <c r="F18" s="49" t="s">
        <v>50</v>
      </c>
      <c r="G18" s="49">
        <v>1</v>
      </c>
      <c r="H18" s="49" t="s">
        <v>23</v>
      </c>
      <c r="I18" s="46">
        <v>2000</v>
      </c>
      <c r="J18" s="31">
        <f t="shared" si="1"/>
        <v>2000</v>
      </c>
      <c r="K18" s="50"/>
      <c r="L18" s="51"/>
    </row>
    <row r="19" spans="2:12" s="41" customFormat="1">
      <c r="B19" s="35"/>
      <c r="C19" s="36" t="s">
        <v>51</v>
      </c>
      <c r="D19" s="36"/>
      <c r="E19" s="36"/>
      <c r="F19" s="36"/>
      <c r="G19" s="36"/>
      <c r="H19" s="36"/>
      <c r="I19" s="36"/>
      <c r="J19" s="37">
        <f>SUM(J16:J18)</f>
        <v>13880</v>
      </c>
      <c r="K19" s="32"/>
      <c r="L19" s="53"/>
    </row>
    <row r="20" spans="2:12" s="61" customFormat="1" ht="17.25">
      <c r="B20" s="54" t="s">
        <v>52</v>
      </c>
      <c r="C20" s="55" t="s">
        <v>53</v>
      </c>
      <c r="D20" s="56"/>
      <c r="E20" s="56"/>
      <c r="F20" s="56"/>
      <c r="G20" s="56"/>
      <c r="H20" s="56"/>
      <c r="I20" s="57"/>
      <c r="J20" s="58">
        <f>J15+J19+J7</f>
        <v>22980</v>
      </c>
      <c r="K20" s="59"/>
      <c r="L20" s="60"/>
    </row>
    <row r="21" spans="2:12" s="61" customFormat="1" ht="17.25">
      <c r="B21" s="62" t="s">
        <v>54</v>
      </c>
      <c r="C21" s="55">
        <v>0.1</v>
      </c>
      <c r="D21" s="56"/>
      <c r="E21" s="56"/>
      <c r="F21" s="56"/>
      <c r="G21" s="56"/>
      <c r="H21" s="56"/>
      <c r="I21" s="57"/>
      <c r="J21" s="58">
        <f>J20*C21</f>
        <v>2298</v>
      </c>
      <c r="K21" s="63"/>
      <c r="L21" s="60"/>
    </row>
    <row r="22" spans="2:12" s="61" customFormat="1" ht="17.25">
      <c r="B22" s="64" t="s">
        <v>55</v>
      </c>
      <c r="C22" s="55">
        <v>0.06</v>
      </c>
      <c r="D22" s="56"/>
      <c r="E22" s="56"/>
      <c r="F22" s="56"/>
      <c r="G22" s="56"/>
      <c r="H22" s="56"/>
      <c r="I22" s="57"/>
      <c r="J22" s="58">
        <f>(J20+J21)*C22</f>
        <v>1516.6799999999998</v>
      </c>
      <c r="K22" s="63"/>
      <c r="L22" s="60"/>
    </row>
    <row r="23" spans="2:12" s="61" customFormat="1" ht="18.75" thickBot="1">
      <c r="B23" s="65" t="s">
        <v>56</v>
      </c>
      <c r="C23" s="66"/>
      <c r="D23" s="66"/>
      <c r="E23" s="66"/>
      <c r="F23" s="66"/>
      <c r="G23" s="66"/>
      <c r="H23" s="66"/>
      <c r="I23" s="66"/>
      <c r="J23" s="67">
        <f>J20+J21+J22</f>
        <v>26794.68</v>
      </c>
      <c r="K23" s="68"/>
      <c r="L23" s="60"/>
    </row>
    <row r="24" spans="2:12" ht="17.25">
      <c r="D24" s="69"/>
      <c r="E24" s="69"/>
      <c r="F24" s="69"/>
      <c r="G24" s="70"/>
      <c r="H24" s="69"/>
    </row>
    <row r="25" spans="2:12" ht="17.25">
      <c r="D25" s="69"/>
      <c r="E25" s="69"/>
      <c r="F25" s="69"/>
      <c r="G25" s="70"/>
      <c r="H25" s="69"/>
    </row>
    <row r="26" spans="2:12" ht="17.25">
      <c r="D26" s="69"/>
      <c r="E26" s="69"/>
      <c r="F26" s="69"/>
      <c r="G26" s="70"/>
      <c r="H26" s="69"/>
    </row>
    <row r="27" spans="2:12" ht="17.25">
      <c r="D27" s="69"/>
      <c r="E27" s="69"/>
      <c r="F27" s="69"/>
      <c r="G27" s="70"/>
      <c r="H27" s="69"/>
    </row>
    <row r="28" spans="2:12" ht="17.25">
      <c r="D28" s="69"/>
      <c r="E28" s="69"/>
      <c r="F28" s="69"/>
      <c r="G28" s="70"/>
      <c r="H28" s="69"/>
    </row>
    <row r="29" spans="2:12" ht="17.25">
      <c r="D29" s="69"/>
      <c r="E29" s="69"/>
      <c r="F29" s="69"/>
      <c r="G29" s="70"/>
      <c r="H29" s="69"/>
    </row>
    <row r="30" spans="2:12" ht="17.25">
      <c r="D30" s="69"/>
      <c r="E30" s="69"/>
      <c r="F30" s="69"/>
      <c r="G30" s="70"/>
      <c r="H30" s="69"/>
    </row>
    <row r="31" spans="2:12" ht="17.25">
      <c r="D31" s="69"/>
      <c r="E31" s="69"/>
      <c r="F31" s="69"/>
      <c r="G31" s="70"/>
      <c r="H31" s="69"/>
    </row>
    <row r="32" spans="2:12" ht="17.25">
      <c r="D32" s="69"/>
      <c r="E32" s="69"/>
      <c r="F32" s="69"/>
      <c r="G32" s="70"/>
      <c r="H32" s="69"/>
    </row>
    <row r="33" spans="4:8" ht="17.25">
      <c r="D33" s="69"/>
      <c r="E33" s="69"/>
      <c r="F33" s="69"/>
      <c r="G33" s="70"/>
      <c r="H33" s="69"/>
    </row>
    <row r="34" spans="4:8" ht="17.25">
      <c r="D34" s="69"/>
      <c r="E34" s="69"/>
      <c r="F34" s="69"/>
      <c r="G34" s="70"/>
      <c r="H34" s="69"/>
    </row>
    <row r="35" spans="4:8" ht="17.25">
      <c r="D35" s="69"/>
      <c r="E35" s="69"/>
      <c r="F35" s="69"/>
      <c r="G35" s="70"/>
      <c r="H35" s="69"/>
    </row>
    <row r="36" spans="4:8" ht="17.25">
      <c r="D36" s="69"/>
      <c r="E36" s="69"/>
      <c r="F36" s="69"/>
      <c r="G36" s="70"/>
      <c r="H36" s="69"/>
    </row>
    <row r="37" spans="4:8" ht="17.25">
      <c r="D37" s="69"/>
      <c r="E37" s="69"/>
      <c r="F37" s="69"/>
      <c r="G37" s="70"/>
      <c r="H37" s="69"/>
    </row>
    <row r="38" spans="4:8" ht="17.25">
      <c r="D38" s="69"/>
      <c r="E38" s="69"/>
      <c r="F38" s="69"/>
      <c r="G38" s="70"/>
      <c r="H38" s="69"/>
    </row>
    <row r="39" spans="4:8" ht="17.25">
      <c r="D39" s="69"/>
      <c r="E39" s="69"/>
      <c r="F39" s="69"/>
      <c r="G39" s="70"/>
      <c r="H39" s="69"/>
    </row>
    <row r="40" spans="4:8" ht="17.25">
      <c r="D40" s="69"/>
      <c r="E40" s="69"/>
      <c r="F40" s="69"/>
      <c r="G40" s="70"/>
      <c r="H40" s="69"/>
    </row>
    <row r="41" spans="4:8" ht="17.25">
      <c r="D41" s="69"/>
      <c r="E41" s="69"/>
      <c r="F41" s="69"/>
      <c r="G41" s="70"/>
      <c r="H41" s="69"/>
    </row>
    <row r="42" spans="4:8" ht="17.25">
      <c r="D42" s="69"/>
      <c r="E42" s="69"/>
      <c r="F42" s="69"/>
      <c r="G42" s="70"/>
      <c r="H42" s="69"/>
    </row>
    <row r="43" spans="4:8" ht="17.25">
      <c r="D43" s="69"/>
      <c r="E43" s="69"/>
      <c r="F43" s="69"/>
      <c r="G43" s="70"/>
      <c r="H43" s="69"/>
    </row>
    <row r="44" spans="4:8" ht="17.25">
      <c r="D44" s="69"/>
      <c r="E44" s="69"/>
      <c r="F44" s="69"/>
      <c r="G44" s="70"/>
      <c r="H44" s="69"/>
    </row>
    <row r="45" spans="4:8" ht="17.25">
      <c r="D45" s="69"/>
      <c r="E45" s="69"/>
      <c r="F45" s="69"/>
      <c r="G45" s="70"/>
      <c r="H45" s="69"/>
    </row>
    <row r="46" spans="4:8" ht="17.25">
      <c r="D46" s="69"/>
      <c r="E46" s="69"/>
      <c r="F46" s="69"/>
      <c r="G46" s="70"/>
      <c r="H46" s="69"/>
    </row>
    <row r="47" spans="4:8" ht="17.25">
      <c r="D47" s="69"/>
      <c r="E47" s="69"/>
      <c r="F47" s="69"/>
      <c r="G47" s="70"/>
      <c r="H47" s="69"/>
    </row>
    <row r="48" spans="4:8" ht="17.25">
      <c r="D48" s="69"/>
      <c r="E48" s="69"/>
      <c r="F48" s="69"/>
      <c r="G48" s="70"/>
      <c r="H48" s="69"/>
    </row>
    <row r="49" spans="4:8" ht="17.25">
      <c r="D49" s="69"/>
      <c r="E49" s="69"/>
      <c r="F49" s="69"/>
      <c r="G49" s="70"/>
      <c r="H49" s="69"/>
    </row>
    <row r="50" spans="4:8" ht="17.25">
      <c r="D50" s="69"/>
      <c r="E50" s="69"/>
      <c r="F50" s="69"/>
      <c r="G50" s="70"/>
      <c r="H50" s="69"/>
    </row>
    <row r="51" spans="4:8" ht="17.25">
      <c r="D51" s="69"/>
      <c r="E51" s="69"/>
      <c r="F51" s="69"/>
      <c r="G51" s="70"/>
      <c r="H51" s="69"/>
    </row>
    <row r="52" spans="4:8" ht="17.25">
      <c r="D52" s="69"/>
      <c r="E52" s="69"/>
      <c r="F52" s="69"/>
      <c r="G52" s="70"/>
      <c r="H52" s="69"/>
    </row>
    <row r="53" spans="4:8" ht="17.25">
      <c r="D53" s="69"/>
      <c r="E53" s="69"/>
      <c r="F53" s="69"/>
      <c r="G53" s="70"/>
      <c r="H53" s="69"/>
    </row>
    <row r="54" spans="4:8" ht="17.25">
      <c r="D54" s="69"/>
      <c r="E54" s="69"/>
      <c r="F54" s="69"/>
      <c r="G54" s="70"/>
      <c r="H54" s="69"/>
    </row>
    <row r="55" spans="4:8" ht="17.25">
      <c r="D55" s="69"/>
      <c r="E55" s="69"/>
      <c r="F55" s="69"/>
      <c r="G55" s="70"/>
      <c r="H55" s="69"/>
    </row>
    <row r="56" spans="4:8" ht="17.25">
      <c r="D56" s="69"/>
      <c r="E56" s="69"/>
      <c r="F56" s="69"/>
      <c r="G56" s="70"/>
      <c r="H56" s="69"/>
    </row>
    <row r="57" spans="4:8" ht="17.25">
      <c r="D57" s="69"/>
      <c r="E57" s="69"/>
      <c r="F57" s="69"/>
      <c r="G57" s="70"/>
      <c r="H57" s="69"/>
    </row>
    <row r="58" spans="4:8" ht="17.25">
      <c r="D58" s="69"/>
      <c r="E58" s="69"/>
      <c r="F58" s="69"/>
      <c r="G58" s="70"/>
      <c r="H58" s="69"/>
    </row>
    <row r="59" spans="4:8" ht="17.25">
      <c r="D59" s="69"/>
      <c r="E59" s="69"/>
      <c r="F59" s="69"/>
      <c r="G59" s="70"/>
      <c r="H59" s="69"/>
    </row>
    <row r="60" spans="4:8" ht="17.25">
      <c r="D60" s="69"/>
      <c r="E60" s="69"/>
      <c r="F60" s="69"/>
      <c r="G60" s="70"/>
      <c r="H60" s="69"/>
    </row>
    <row r="61" spans="4:8" ht="17.25">
      <c r="D61" s="69"/>
      <c r="E61" s="69"/>
      <c r="F61" s="69"/>
      <c r="G61" s="70"/>
      <c r="H61" s="69"/>
    </row>
    <row r="62" spans="4:8" ht="17.25">
      <c r="D62" s="69"/>
      <c r="E62" s="69"/>
      <c r="F62" s="69"/>
      <c r="G62" s="70"/>
      <c r="H62" s="69"/>
    </row>
    <row r="63" spans="4:8" ht="17.25">
      <c r="D63" s="69"/>
      <c r="E63" s="69"/>
      <c r="F63" s="69"/>
      <c r="G63" s="70"/>
      <c r="H63" s="69"/>
    </row>
    <row r="64" spans="4:8" ht="17.25">
      <c r="D64" s="69"/>
      <c r="E64" s="69"/>
      <c r="F64" s="69"/>
      <c r="G64" s="70"/>
      <c r="H64" s="69"/>
    </row>
    <row r="65" spans="4:8" ht="17.25">
      <c r="D65" s="69"/>
      <c r="E65" s="69"/>
      <c r="F65" s="69"/>
      <c r="G65" s="70"/>
      <c r="H65" s="69"/>
    </row>
    <row r="66" spans="4:8" ht="17.25">
      <c r="D66" s="69"/>
      <c r="E66" s="69"/>
      <c r="F66" s="69"/>
      <c r="G66" s="70"/>
      <c r="H66" s="69"/>
    </row>
    <row r="67" spans="4:8" ht="17.25">
      <c r="D67" s="69"/>
      <c r="E67" s="69"/>
      <c r="F67" s="69"/>
      <c r="G67" s="70"/>
      <c r="H67" s="69"/>
    </row>
    <row r="68" spans="4:8" ht="17.25">
      <c r="D68" s="69"/>
      <c r="E68" s="69"/>
      <c r="F68" s="69"/>
      <c r="G68" s="70"/>
      <c r="H68" s="69"/>
    </row>
    <row r="69" spans="4:8" ht="17.25">
      <c r="D69" s="69"/>
      <c r="E69" s="69"/>
      <c r="F69" s="69"/>
      <c r="G69" s="70"/>
      <c r="H69" s="69"/>
    </row>
    <row r="70" spans="4:8" ht="17.25">
      <c r="D70" s="69"/>
      <c r="E70" s="69"/>
      <c r="F70" s="69"/>
      <c r="G70" s="70"/>
      <c r="H70" s="69"/>
    </row>
    <row r="71" spans="4:8" ht="17.25">
      <c r="D71" s="69"/>
      <c r="E71" s="69"/>
      <c r="F71" s="69"/>
      <c r="G71" s="70"/>
      <c r="H71" s="69"/>
    </row>
    <row r="72" spans="4:8" ht="17.25">
      <c r="D72" s="69"/>
      <c r="E72" s="69"/>
      <c r="F72" s="69"/>
      <c r="G72" s="70"/>
      <c r="H72" s="69"/>
    </row>
    <row r="73" spans="4:8" ht="17.25">
      <c r="D73" s="69"/>
      <c r="E73" s="69"/>
      <c r="F73" s="69"/>
      <c r="G73" s="70"/>
      <c r="H73" s="69"/>
    </row>
    <row r="74" spans="4:8" ht="17.25">
      <c r="D74" s="69"/>
      <c r="E74" s="69"/>
      <c r="F74" s="69"/>
      <c r="G74" s="70"/>
      <c r="H74" s="69"/>
    </row>
    <row r="75" spans="4:8" ht="17.25">
      <c r="D75" s="69"/>
      <c r="E75" s="69"/>
      <c r="F75" s="69"/>
      <c r="G75" s="70"/>
      <c r="H75" s="69"/>
    </row>
    <row r="76" spans="4:8" ht="17.25">
      <c r="D76" s="69"/>
      <c r="E76" s="69"/>
      <c r="F76" s="69"/>
      <c r="G76" s="70"/>
      <c r="H76" s="69"/>
    </row>
    <row r="77" spans="4:8" ht="17.25">
      <c r="D77" s="69"/>
      <c r="E77" s="69"/>
      <c r="F77" s="69"/>
      <c r="G77" s="70"/>
      <c r="H77" s="69"/>
    </row>
    <row r="78" spans="4:8" ht="17.25">
      <c r="D78" s="69"/>
      <c r="E78" s="69"/>
      <c r="F78" s="69"/>
      <c r="G78" s="70"/>
      <c r="H78" s="69"/>
    </row>
    <row r="79" spans="4:8" ht="17.25">
      <c r="D79" s="69"/>
      <c r="E79" s="69"/>
      <c r="F79" s="69"/>
      <c r="G79" s="70"/>
      <c r="H79" s="69"/>
    </row>
    <row r="80" spans="4:8" ht="17.25">
      <c r="D80" s="69"/>
      <c r="E80" s="69"/>
      <c r="F80" s="69"/>
      <c r="G80" s="70"/>
      <c r="H80" s="69"/>
    </row>
    <row r="81" spans="4:8" ht="17.25">
      <c r="D81" s="69"/>
      <c r="E81" s="69"/>
      <c r="F81" s="69"/>
      <c r="G81" s="70"/>
      <c r="H81" s="69"/>
    </row>
    <row r="82" spans="4:8" ht="17.25">
      <c r="D82" s="69"/>
      <c r="E82" s="69"/>
      <c r="F82" s="69"/>
      <c r="G82" s="70"/>
      <c r="H82" s="69"/>
    </row>
    <row r="83" spans="4:8" ht="17.25">
      <c r="D83" s="69"/>
      <c r="E83" s="69"/>
      <c r="F83" s="69"/>
      <c r="G83" s="70"/>
      <c r="H83" s="69"/>
    </row>
    <row r="84" spans="4:8" ht="17.25">
      <c r="D84" s="69"/>
      <c r="E84" s="69"/>
      <c r="F84" s="69"/>
      <c r="G84" s="70"/>
      <c r="H84" s="69"/>
    </row>
    <row r="85" spans="4:8" ht="17.25">
      <c r="D85" s="69"/>
      <c r="E85" s="69"/>
      <c r="F85" s="69"/>
      <c r="G85" s="70"/>
      <c r="H85" s="69"/>
    </row>
    <row r="86" spans="4:8" ht="17.25">
      <c r="D86" s="69"/>
      <c r="E86" s="69"/>
      <c r="F86" s="69"/>
      <c r="G86" s="70"/>
      <c r="H86" s="69"/>
    </row>
    <row r="87" spans="4:8" ht="17.25">
      <c r="D87" s="69"/>
      <c r="E87" s="69"/>
      <c r="F87" s="69"/>
      <c r="G87" s="70"/>
      <c r="H87" s="69"/>
    </row>
    <row r="88" spans="4:8" ht="17.25">
      <c r="D88" s="69"/>
      <c r="E88" s="69"/>
      <c r="F88" s="69"/>
      <c r="G88" s="70"/>
      <c r="H88" s="69"/>
    </row>
    <row r="89" spans="4:8" ht="17.25">
      <c r="D89" s="69"/>
      <c r="E89" s="69"/>
      <c r="F89" s="69"/>
      <c r="G89" s="70"/>
      <c r="H89" s="69"/>
    </row>
    <row r="90" spans="4:8" ht="17.25">
      <c r="D90" s="69"/>
      <c r="E90" s="69"/>
      <c r="F90" s="69"/>
      <c r="G90" s="70"/>
      <c r="H90" s="69"/>
    </row>
    <row r="91" spans="4:8" ht="17.25">
      <c r="D91" s="69"/>
      <c r="E91" s="69"/>
      <c r="F91" s="69"/>
      <c r="G91" s="70"/>
      <c r="H91" s="69"/>
    </row>
    <row r="92" spans="4:8" ht="17.25">
      <c r="D92" s="69"/>
      <c r="E92" s="69"/>
      <c r="F92" s="69"/>
      <c r="G92" s="70"/>
      <c r="H92" s="69"/>
    </row>
    <row r="93" spans="4:8" ht="17.25">
      <c r="D93" s="69"/>
      <c r="E93" s="69"/>
      <c r="F93" s="69"/>
      <c r="G93" s="70"/>
      <c r="H93" s="69"/>
    </row>
    <row r="94" spans="4:8" ht="17.25">
      <c r="D94" s="69"/>
      <c r="E94" s="69"/>
      <c r="F94" s="69"/>
      <c r="G94" s="70"/>
      <c r="H94" s="69"/>
    </row>
    <row r="95" spans="4:8" ht="17.25">
      <c r="D95" s="69"/>
      <c r="E95" s="69"/>
      <c r="F95" s="69"/>
      <c r="G95" s="70"/>
      <c r="H95" s="69"/>
    </row>
    <row r="96" spans="4:8" ht="17.25">
      <c r="D96" s="69"/>
      <c r="E96" s="69"/>
      <c r="F96" s="69"/>
      <c r="G96" s="70"/>
      <c r="H96" s="69"/>
    </row>
    <row r="97" spans="4:8" ht="17.25">
      <c r="D97" s="69"/>
      <c r="E97" s="69"/>
      <c r="F97" s="69"/>
      <c r="G97" s="70"/>
      <c r="H97" s="69"/>
    </row>
    <row r="98" spans="4:8" ht="17.25">
      <c r="D98" s="69"/>
      <c r="E98" s="69"/>
      <c r="F98" s="69"/>
      <c r="G98" s="70"/>
      <c r="H98" s="69"/>
    </row>
    <row r="99" spans="4:8" ht="17.25">
      <c r="D99" s="69"/>
      <c r="E99" s="69"/>
      <c r="F99" s="69"/>
      <c r="G99" s="70"/>
      <c r="H99" s="69"/>
    </row>
    <row r="100" spans="4:8" ht="17.25">
      <c r="D100" s="69"/>
      <c r="E100" s="69"/>
      <c r="F100" s="69"/>
      <c r="G100" s="70"/>
      <c r="H100" s="69"/>
    </row>
    <row r="101" spans="4:8" ht="17.25">
      <c r="D101" s="69"/>
      <c r="E101" s="69"/>
      <c r="F101" s="69"/>
      <c r="G101" s="70"/>
      <c r="H101" s="69"/>
    </row>
    <row r="102" spans="4:8" ht="17.25">
      <c r="D102" s="69"/>
      <c r="E102" s="69"/>
      <c r="F102" s="69"/>
      <c r="G102" s="70"/>
      <c r="H102" s="69"/>
    </row>
    <row r="103" spans="4:8" ht="17.25">
      <c r="D103" s="69"/>
      <c r="E103" s="69"/>
      <c r="F103" s="69"/>
      <c r="G103" s="70"/>
      <c r="H103" s="69"/>
    </row>
    <row r="104" spans="4:8" ht="17.25">
      <c r="D104" s="69"/>
      <c r="E104" s="69"/>
      <c r="F104" s="69"/>
      <c r="G104" s="70"/>
      <c r="H104" s="69"/>
    </row>
    <row r="105" spans="4:8" ht="17.25">
      <c r="D105" s="69"/>
      <c r="E105" s="69"/>
      <c r="F105" s="69"/>
      <c r="G105" s="70"/>
      <c r="H105" s="69"/>
    </row>
    <row r="110" spans="4:8" ht="17.25">
      <c r="D110" s="69"/>
      <c r="E110" s="69"/>
      <c r="F110" s="69"/>
      <c r="G110" s="69"/>
      <c r="H110" s="69"/>
    </row>
    <row r="111" spans="4:8" ht="17.25">
      <c r="D111" s="69"/>
      <c r="E111" s="69"/>
      <c r="F111" s="69"/>
      <c r="G111" s="69"/>
      <c r="H111" s="69"/>
    </row>
    <row r="112" spans="4:8" ht="17.25">
      <c r="D112" s="69"/>
      <c r="E112" s="69"/>
      <c r="F112" s="69"/>
      <c r="G112" s="69"/>
      <c r="H112" s="69"/>
    </row>
    <row r="113" spans="4:8" ht="17.25">
      <c r="D113" s="69"/>
      <c r="E113" s="69"/>
      <c r="F113" s="69"/>
      <c r="G113" s="69"/>
      <c r="H113" s="69"/>
    </row>
    <row r="114" spans="4:8" ht="17.25">
      <c r="D114" s="69"/>
      <c r="E114" s="69"/>
      <c r="F114" s="69"/>
      <c r="G114" s="69"/>
      <c r="H114" s="69"/>
    </row>
    <row r="115" spans="4:8" ht="17.25">
      <c r="D115" s="69"/>
      <c r="E115" s="69"/>
      <c r="F115" s="69"/>
      <c r="G115" s="69"/>
      <c r="H115" s="69"/>
    </row>
    <row r="116" spans="4:8" ht="17.25">
      <c r="D116" s="69"/>
      <c r="E116" s="69"/>
      <c r="F116" s="69"/>
      <c r="G116" s="69"/>
      <c r="H116" s="69"/>
    </row>
    <row r="117" spans="4:8" ht="17.25">
      <c r="D117" s="69"/>
      <c r="E117" s="69"/>
      <c r="F117" s="69"/>
      <c r="G117" s="69"/>
      <c r="H117" s="69"/>
    </row>
    <row r="118" spans="4:8" ht="17.25">
      <c r="D118" s="69"/>
      <c r="E118" s="69"/>
      <c r="F118" s="69"/>
      <c r="G118" s="69"/>
      <c r="H118" s="69"/>
    </row>
    <row r="119" spans="4:8" ht="17.25">
      <c r="D119" s="69"/>
      <c r="E119" s="69"/>
      <c r="F119" s="69"/>
      <c r="G119" s="69"/>
      <c r="H119" s="69"/>
    </row>
    <row r="120" spans="4:8" ht="17.25">
      <c r="D120" s="69"/>
      <c r="E120" s="69"/>
      <c r="F120" s="69"/>
      <c r="G120" s="69"/>
      <c r="H120" s="69"/>
    </row>
    <row r="121" spans="4:8" ht="17.25">
      <c r="D121" s="69"/>
      <c r="E121" s="69"/>
      <c r="F121" s="69"/>
      <c r="G121" s="69"/>
      <c r="H121" s="69"/>
    </row>
    <row r="122" spans="4:8" ht="17.25">
      <c r="D122" s="69"/>
      <c r="E122" s="69"/>
      <c r="F122" s="69"/>
      <c r="G122" s="69"/>
      <c r="H122" s="69"/>
    </row>
    <row r="123" spans="4:8" ht="17.25">
      <c r="D123" s="69"/>
      <c r="E123" s="69"/>
      <c r="F123" s="69"/>
      <c r="G123" s="69"/>
      <c r="H123" s="69"/>
    </row>
    <row r="124" spans="4:8" ht="17.25">
      <c r="D124" s="69"/>
      <c r="E124" s="69"/>
      <c r="F124" s="69"/>
      <c r="G124" s="69"/>
      <c r="H124" s="69"/>
    </row>
    <row r="125" spans="4:8" ht="17.25">
      <c r="D125" s="69"/>
      <c r="E125" s="69"/>
      <c r="F125" s="69"/>
      <c r="G125" s="69"/>
      <c r="H125" s="69"/>
    </row>
    <row r="126" spans="4:8" ht="17.25">
      <c r="D126" s="69"/>
      <c r="E126" s="69"/>
      <c r="F126" s="69"/>
      <c r="G126" s="69"/>
      <c r="H126" s="69"/>
    </row>
    <row r="127" spans="4:8" ht="17.25">
      <c r="D127" s="69"/>
      <c r="E127" s="69"/>
      <c r="F127" s="69"/>
      <c r="G127" s="69"/>
      <c r="H127" s="69"/>
    </row>
    <row r="128" spans="4:8" ht="17.25">
      <c r="D128" s="69"/>
      <c r="E128" s="69"/>
      <c r="F128" s="69"/>
      <c r="G128" s="69"/>
      <c r="H128" s="69"/>
    </row>
    <row r="129" spans="4:8" ht="17.25">
      <c r="D129" s="69"/>
      <c r="E129" s="69"/>
      <c r="F129" s="69"/>
      <c r="G129" s="69"/>
      <c r="H129" s="69"/>
    </row>
    <row r="130" spans="4:8" ht="17.25">
      <c r="D130" s="69"/>
      <c r="E130" s="69"/>
      <c r="F130" s="69"/>
      <c r="G130" s="69"/>
      <c r="H130" s="69"/>
    </row>
    <row r="131" spans="4:8" ht="17.25">
      <c r="D131" s="69"/>
      <c r="E131" s="69"/>
      <c r="F131" s="69"/>
      <c r="G131" s="69"/>
      <c r="H131" s="69"/>
    </row>
    <row r="132" spans="4:8" ht="17.25">
      <c r="D132" s="69"/>
      <c r="E132" s="69"/>
      <c r="F132" s="69"/>
      <c r="G132" s="69"/>
      <c r="H132" s="69"/>
    </row>
    <row r="133" spans="4:8" ht="17.25">
      <c r="D133" s="69"/>
      <c r="E133" s="69"/>
      <c r="F133" s="69"/>
      <c r="G133" s="69"/>
      <c r="H133" s="69"/>
    </row>
    <row r="134" spans="4:8" ht="17.25">
      <c r="D134" s="69"/>
      <c r="E134" s="69"/>
      <c r="F134" s="69"/>
      <c r="G134" s="69"/>
      <c r="H134" s="69"/>
    </row>
    <row r="139" spans="4:8" ht="17.25">
      <c r="D139" s="69"/>
      <c r="E139" s="69"/>
      <c r="F139" s="69"/>
      <c r="G139" s="69"/>
      <c r="H139" s="69"/>
    </row>
    <row r="140" spans="4:8" ht="17.25">
      <c r="D140" s="69"/>
      <c r="E140" s="69"/>
      <c r="F140" s="69"/>
      <c r="G140" s="69"/>
      <c r="H140" s="69"/>
    </row>
    <row r="141" spans="4:8" ht="17.25">
      <c r="D141" s="69"/>
      <c r="E141" s="69"/>
      <c r="F141" s="69"/>
      <c r="G141" s="69"/>
      <c r="H141" s="69"/>
    </row>
    <row r="142" spans="4:8" ht="17.25">
      <c r="D142" s="69"/>
      <c r="E142" s="69"/>
      <c r="F142" s="69"/>
      <c r="G142" s="69"/>
      <c r="H142" s="69"/>
    </row>
    <row r="143" spans="4:8" ht="17.25">
      <c r="D143" s="69"/>
      <c r="E143" s="69"/>
      <c r="F143" s="69"/>
      <c r="G143" s="69"/>
      <c r="H143" s="69"/>
    </row>
    <row r="144" spans="4:8" ht="17.25">
      <c r="D144" s="69"/>
      <c r="E144" s="69"/>
      <c r="F144" s="69"/>
      <c r="G144" s="69"/>
      <c r="H144" s="69"/>
    </row>
    <row r="145" spans="4:8" ht="17.25">
      <c r="D145" s="69"/>
      <c r="E145" s="69"/>
      <c r="F145" s="69"/>
      <c r="G145" s="69"/>
      <c r="H145" s="69"/>
    </row>
    <row r="146" spans="4:8" ht="17.25">
      <c r="D146" s="69"/>
      <c r="E146" s="69"/>
      <c r="F146" s="69"/>
      <c r="G146" s="69"/>
      <c r="H146" s="69"/>
    </row>
    <row r="147" spans="4:8" ht="17.25">
      <c r="D147" s="69"/>
      <c r="E147" s="69"/>
      <c r="F147" s="69"/>
      <c r="G147" s="69"/>
      <c r="H147" s="69"/>
    </row>
    <row r="148" spans="4:8" ht="17.25">
      <c r="D148" s="69"/>
      <c r="E148" s="69"/>
      <c r="F148" s="69"/>
      <c r="G148" s="69"/>
      <c r="H148" s="69"/>
    </row>
    <row r="149" spans="4:8" ht="17.25">
      <c r="D149" s="69"/>
      <c r="E149" s="69"/>
      <c r="F149" s="69"/>
      <c r="G149" s="69"/>
      <c r="H149" s="69"/>
    </row>
    <row r="150" spans="4:8" ht="17.25">
      <c r="D150" s="69"/>
      <c r="E150" s="69"/>
      <c r="F150" s="69"/>
      <c r="G150" s="69"/>
      <c r="H150" s="69"/>
    </row>
    <row r="151" spans="4:8" ht="17.25">
      <c r="D151" s="69"/>
      <c r="E151" s="69"/>
      <c r="F151" s="69"/>
      <c r="G151" s="69"/>
      <c r="H151" s="69"/>
    </row>
    <row r="152" spans="4:8" ht="17.25">
      <c r="D152" s="69"/>
      <c r="E152" s="69"/>
      <c r="F152" s="69"/>
      <c r="G152" s="69"/>
      <c r="H152" s="69"/>
    </row>
    <row r="153" spans="4:8" ht="17.25">
      <c r="D153" s="69"/>
      <c r="E153" s="69"/>
      <c r="F153" s="69"/>
      <c r="G153" s="69"/>
      <c r="H153" s="69"/>
    </row>
    <row r="154" spans="4:8" ht="17.25">
      <c r="D154" s="69"/>
      <c r="E154" s="69"/>
      <c r="F154" s="69"/>
      <c r="G154" s="69"/>
      <c r="H154" s="69"/>
    </row>
    <row r="155" spans="4:8" ht="17.25">
      <c r="D155" s="69"/>
      <c r="E155" s="69"/>
      <c r="F155" s="69"/>
      <c r="G155" s="69"/>
      <c r="H155" s="69"/>
    </row>
    <row r="156" spans="4:8" ht="17.25">
      <c r="D156" s="69"/>
      <c r="E156" s="69"/>
      <c r="F156" s="69"/>
      <c r="G156" s="69"/>
      <c r="H156" s="69"/>
    </row>
    <row r="157" spans="4:8" ht="17.25">
      <c r="D157" s="69"/>
      <c r="E157" s="69"/>
      <c r="F157" s="69"/>
      <c r="G157" s="69"/>
      <c r="H157" s="69"/>
    </row>
    <row r="158" spans="4:8" ht="17.25">
      <c r="D158" s="69"/>
      <c r="E158" s="69"/>
      <c r="F158" s="69"/>
      <c r="G158" s="69"/>
      <c r="H158" s="69"/>
    </row>
    <row r="159" spans="4:8" ht="17.25">
      <c r="D159" s="69"/>
      <c r="E159" s="69"/>
      <c r="F159" s="69"/>
      <c r="G159" s="69"/>
      <c r="H159" s="69"/>
    </row>
    <row r="160" spans="4:8" ht="17.25">
      <c r="D160" s="69"/>
      <c r="E160" s="69"/>
      <c r="F160" s="69"/>
      <c r="G160" s="69"/>
      <c r="H160" s="69"/>
    </row>
    <row r="161" spans="4:8" ht="17.25">
      <c r="D161" s="69"/>
      <c r="E161" s="69"/>
      <c r="F161" s="69"/>
      <c r="G161" s="69"/>
      <c r="H161" s="69"/>
    </row>
    <row r="162" spans="4:8" ht="17.25">
      <c r="D162" s="69"/>
      <c r="E162" s="69"/>
      <c r="F162" s="69"/>
      <c r="G162" s="69"/>
      <c r="H162" s="69"/>
    </row>
    <row r="163" spans="4:8" ht="17.25">
      <c r="D163" s="69"/>
      <c r="E163" s="69"/>
      <c r="F163" s="69"/>
      <c r="G163" s="69"/>
      <c r="H163" s="69"/>
    </row>
    <row r="164" spans="4:8" ht="17.25">
      <c r="D164" s="69"/>
      <c r="E164" s="69"/>
      <c r="F164" s="69"/>
      <c r="G164" s="69"/>
      <c r="H164" s="69"/>
    </row>
    <row r="165" spans="4:8" ht="17.25">
      <c r="D165" s="69"/>
      <c r="E165" s="69"/>
      <c r="F165" s="69"/>
      <c r="G165" s="69"/>
      <c r="H165" s="69"/>
    </row>
    <row r="166" spans="4:8" ht="17.25">
      <c r="D166" s="69"/>
      <c r="E166" s="69"/>
      <c r="F166" s="69"/>
      <c r="G166" s="69"/>
      <c r="H166" s="69"/>
    </row>
    <row r="167" spans="4:8" ht="17.25">
      <c r="D167" s="69"/>
      <c r="E167" s="69"/>
      <c r="F167" s="69"/>
      <c r="G167" s="69"/>
      <c r="H167" s="69"/>
    </row>
    <row r="168" spans="4:8" ht="17.25">
      <c r="D168" s="69"/>
      <c r="E168" s="69"/>
      <c r="F168" s="69"/>
      <c r="G168" s="69"/>
      <c r="H168" s="69"/>
    </row>
    <row r="169" spans="4:8" ht="17.25">
      <c r="D169" s="69"/>
      <c r="E169" s="69"/>
      <c r="F169" s="69"/>
      <c r="G169" s="69"/>
      <c r="H169" s="69"/>
    </row>
    <row r="170" spans="4:8" ht="17.25">
      <c r="D170" s="69"/>
      <c r="E170" s="69"/>
      <c r="F170" s="69"/>
      <c r="G170" s="69"/>
      <c r="H170" s="69"/>
    </row>
    <row r="171" spans="4:8" ht="17.25">
      <c r="D171" s="69"/>
      <c r="E171" s="69"/>
      <c r="F171" s="69"/>
      <c r="G171" s="69"/>
      <c r="H171" s="69"/>
    </row>
    <row r="172" spans="4:8" ht="17.25">
      <c r="D172" s="69"/>
      <c r="E172" s="69"/>
      <c r="F172" s="69"/>
      <c r="G172" s="69"/>
      <c r="H172" s="69"/>
    </row>
    <row r="173" spans="4:8" ht="17.25">
      <c r="D173" s="69"/>
      <c r="E173" s="69"/>
      <c r="F173" s="69"/>
      <c r="G173" s="69"/>
      <c r="H173" s="69"/>
    </row>
    <row r="174" spans="4:8" ht="17.25">
      <c r="D174" s="69"/>
      <c r="E174" s="69"/>
      <c r="F174" s="69"/>
      <c r="G174" s="69"/>
      <c r="H174" s="69"/>
    </row>
    <row r="175" spans="4:8" ht="17.25">
      <c r="D175" s="69"/>
      <c r="E175" s="69"/>
      <c r="F175" s="69"/>
      <c r="G175" s="69"/>
      <c r="H175" s="69"/>
    </row>
    <row r="176" spans="4:8" ht="17.25">
      <c r="D176" s="69"/>
      <c r="E176" s="69"/>
      <c r="F176" s="69"/>
      <c r="G176" s="69"/>
      <c r="H176" s="69"/>
    </row>
    <row r="177" spans="4:8" ht="17.25">
      <c r="D177" s="69"/>
      <c r="E177" s="69"/>
      <c r="F177" s="69"/>
      <c r="G177" s="69"/>
      <c r="H177" s="69"/>
    </row>
  </sheetData>
  <mergeCells count="16">
    <mergeCell ref="C20:I20"/>
    <mergeCell ref="C21:I21"/>
    <mergeCell ref="C22:I22"/>
    <mergeCell ref="B23:I23"/>
    <mergeCell ref="B8:B15"/>
    <mergeCell ref="C8:C9"/>
    <mergeCell ref="C10:C14"/>
    <mergeCell ref="C15:I15"/>
    <mergeCell ref="B16:B19"/>
    <mergeCell ref="C19:I19"/>
    <mergeCell ref="B1:K1"/>
    <mergeCell ref="G2:K2"/>
    <mergeCell ref="G3:K3"/>
    <mergeCell ref="B4:K4"/>
    <mergeCell ref="B6:B7"/>
    <mergeCell ref="C7:I7"/>
  </mergeCells>
  <phoneticPr fontId="2" type="noConversion"/>
  <hyperlinks>
    <hyperlink ref="C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cct</cp:lastModifiedBy>
  <dcterms:created xsi:type="dcterms:W3CDTF">2023-05-12T14:17:19Z</dcterms:created>
  <dcterms:modified xsi:type="dcterms:W3CDTF">2023-05-12T14:17:54Z</dcterms:modified>
</cp:coreProperties>
</file>