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310E9228-D711-402E-A334-20D2F8BFC0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" r:id="rId1"/>
  </sheets>
  <definedNames>
    <definedName name="_xlnm.Print_Area" localSheetId="0">报价!$A$1:$K$14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9" i="1"/>
  <c r="I10" i="1"/>
  <c r="I11" i="1"/>
  <c r="I12" i="1"/>
  <c r="I13" i="1"/>
</calcChain>
</file>

<file path=xl/sharedStrings.xml><?xml version="1.0" encoding="utf-8"?>
<sst xmlns="http://schemas.openxmlformats.org/spreadsheetml/2006/main" count="28" uniqueCount="24">
  <si>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</si>
  <si>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</si>
  <si>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</si>
  <si>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</si>
  <si>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</si>
  <si>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</si>
  <si>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</si>
  <si>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</si>
  <si>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</si>
  <si>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合计：</t>
  </si>
  <si>
    <t>元/项</t>
  </si>
  <si>
    <t>设计费用</t>
    <phoneticPr fontId="7" type="noConversion"/>
  </si>
  <si>
    <t>6%增值税金</t>
    <phoneticPr fontId="7" type="noConversion"/>
  </si>
  <si>
    <t>供应商名称：康辉集团北京国际会议展览有限公司</t>
    <phoneticPr fontId="7" type="noConversion"/>
  </si>
  <si>
    <t>项目预算表</t>
    <phoneticPr fontId="7" type="noConversion"/>
  </si>
  <si>
    <t>活动信息：可信云原生项目设计相关</t>
    <phoneticPr fontId="7" type="noConversion"/>
  </si>
  <si>
    <t>PPT模板设计</t>
    <phoneticPr fontId="7" type="noConversion"/>
  </si>
  <si>
    <t>主k及logo设计</t>
    <phoneticPr fontId="7" type="noConversion"/>
  </si>
  <si>
    <t>根据主k元素设计PPT模板（深浅两套）</t>
    <phoneticPr fontId="7" type="noConversion"/>
  </si>
  <si>
    <t>主K及logo（包含文字字体设计）</t>
    <phoneticPr fontId="7" type="noConversion"/>
  </si>
  <si>
    <t>可信云原生的品牌视觉方案</t>
    <phoneticPr fontId="7" type="noConversion"/>
  </si>
  <si>
    <t>主题活动延展设计</t>
    <phoneticPr fontId="7" type="noConversion"/>
  </si>
  <si>
    <t>1.设计背景
2.品牌设计规范应用范围
3.使用规范(包括：色值标准，字体及INDESIGN设置（滴滴字体设置主副标题字号，行间距等），画面整体布局，不同排版布局的适用范围)
4.常规活动物料设计示例-海报/邀请函等</t>
    <phoneticPr fontId="7" type="noConversion"/>
  </si>
  <si>
    <t>包含5类主题活动延展设计（外部开天眼、内部技术交流会、云学堂、云沙龙项目展示），海报及长图延展物料等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</si>
</sst>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3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58" fontId="1" fillId="2" borderId="16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58" fontId="1" fillId="2" borderId="14" xfId="0" applyNumberFormat="1" applyFont="1" applyFill="1" applyBorder="1" applyAlignment="1">
      <alignment horizontal="center" vertical="center" wrapText="1"/>
    </xf>
    <xf numFmtId="58" fontId="8" fillId="2" borderId="15" xfId="0" applyNumberFormat="1" applyFont="1" applyFill="1" applyBorder="1" applyAlignment="1">
      <alignment horizontal="center" vertical="center" wrapText="1"/>
    </xf>
    <xf numFmtId="58" fontId="8" fillId="2" borderId="10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"/>
  <sheetViews>
    <sheetView tabSelected="1" zoomScaleNormal="100" zoomScaleSheetLayoutView="100" workbookViewId="0">
      <selection activeCell="P13" sqref="P13"/>
    </sheetView>
  </sheetViews>
  <sheetFormatPr defaultColWidth="10.6640625" defaultRowHeight="15"/>
  <cols>
    <col min="1" max="1" width="1.109375" style="1" customWidth="1"/>
    <col min="2" max="2" width="11.44140625" style="2" customWidth="1"/>
    <col min="3" max="4" width="12.109375" style="1" customWidth="1"/>
    <col min="5" max="5" width="11.6640625" style="3" customWidth="1"/>
    <col min="6" max="6" width="8.109375" style="4" customWidth="1"/>
    <col min="7" max="7" width="5.6640625" style="1" customWidth="1"/>
    <col min="8" max="8" width="8.6640625" style="4" customWidth="1"/>
    <col min="9" max="9" width="17" style="4" customWidth="1"/>
    <col min="10" max="10" width="55.44140625" style="1" customWidth="1"/>
    <col min="11" max="11" width="12.109375" style="1" customWidth="1"/>
    <col min="12" max="249" width="8.109375" style="1" customWidth="1"/>
    <col min="250" max="250" width="3.6640625" style="1" customWidth="1"/>
    <col min="251" max="251" width="12.109375" style="1" customWidth="1"/>
    <col min="252" max="252" width="14.33203125" style="1" customWidth="1"/>
    <col min="253" max="16384" width="10.6640625" style="1"/>
  </cols>
  <sheetData>
    <row r="1" spans="2:11" ht="15.6" thickBot="1"/>
    <row r="2" spans="2:11" s="5" customFormat="1" ht="73.2" customHeight="1">
      <c r="B2" s="37" t="s">
        <v>14</v>
      </c>
      <c r="C2" s="38"/>
      <c r="D2" s="38"/>
      <c r="E2" s="39"/>
      <c r="F2" s="38"/>
      <c r="G2" s="38"/>
      <c r="H2" s="38"/>
      <c r="I2" s="38"/>
      <c r="J2" s="40"/>
    </row>
    <row r="3" spans="2:11" s="5" customFormat="1" ht="20.55" customHeight="1">
      <c r="B3" s="42" t="s">
        <v>15</v>
      </c>
      <c r="C3" s="43"/>
      <c r="D3" s="43"/>
      <c r="E3" s="43"/>
      <c r="F3" s="43"/>
      <c r="G3" s="43"/>
      <c r="H3" s="43"/>
      <c r="I3" s="43"/>
      <c r="J3" s="44"/>
    </row>
    <row r="4" spans="2:11" s="5" customFormat="1" ht="20.55" customHeight="1">
      <c r="B4" s="42" t="s">
        <v>13</v>
      </c>
      <c r="C4" s="43"/>
      <c r="D4" s="43"/>
      <c r="E4" s="43"/>
      <c r="F4" s="43"/>
      <c r="G4" s="43"/>
      <c r="H4" s="43"/>
      <c r="I4" s="43"/>
      <c r="J4" s="44"/>
    </row>
    <row r="5" spans="2:11" s="4" customFormat="1" ht="31.2" customHeight="1">
      <c r="B5" s="15" t="s">
        <v>0</v>
      </c>
      <c r="C5" s="41" t="s">
        <v>1</v>
      </c>
      <c r="D5" s="41"/>
      <c r="E5" s="6" t="s">
        <v>5</v>
      </c>
      <c r="F5" s="20" t="s">
        <v>3</v>
      </c>
      <c r="G5" s="20" t="s">
        <v>2</v>
      </c>
      <c r="H5" s="19" t="s">
        <v>4</v>
      </c>
      <c r="I5" s="7" t="s">
        <v>6</v>
      </c>
      <c r="J5" s="8" t="s">
        <v>7</v>
      </c>
    </row>
    <row r="6" spans="2:11" s="4" customFormat="1" ht="31.8" customHeight="1">
      <c r="B6" s="45" t="s">
        <v>11</v>
      </c>
      <c r="C6" s="36" t="s">
        <v>17</v>
      </c>
      <c r="D6" s="36"/>
      <c r="E6" s="6">
        <v>4000</v>
      </c>
      <c r="F6" s="21" t="s">
        <v>10</v>
      </c>
      <c r="G6" s="9">
        <v>1</v>
      </c>
      <c r="H6" s="19">
        <v>1</v>
      </c>
      <c r="I6" s="7">
        <f t="shared" ref="I6:I9" si="0">E6*G6*H6</f>
        <v>4000</v>
      </c>
      <c r="J6" s="10" t="s">
        <v>19</v>
      </c>
    </row>
    <row r="7" spans="2:11" s="4" customFormat="1" ht="90">
      <c r="B7" s="46"/>
      <c r="C7" s="36" t="s">
        <v>20</v>
      </c>
      <c r="D7" s="36"/>
      <c r="E7" s="6">
        <v>6000</v>
      </c>
      <c r="F7" s="23" t="s">
        <v>10</v>
      </c>
      <c r="G7" s="9">
        <v>1</v>
      </c>
      <c r="H7" s="22">
        <v>1</v>
      </c>
      <c r="I7" s="7">
        <f t="shared" si="0"/>
        <v>6000</v>
      </c>
      <c r="J7" s="10" t="s">
        <v>22</v>
      </c>
    </row>
    <row r="8" spans="2:11" s="4" customFormat="1" ht="31.8" customHeight="1">
      <c r="B8" s="46"/>
      <c r="C8" s="36" t="s">
        <v>21</v>
      </c>
      <c r="D8" s="36"/>
      <c r="E8" s="6">
        <v>2000</v>
      </c>
      <c r="F8" s="23" t="s">
        <v>10</v>
      </c>
      <c r="G8" s="9">
        <v>4</v>
      </c>
      <c r="H8" s="22">
        <v>1</v>
      </c>
      <c r="I8" s="7">
        <f t="shared" si="0"/>
        <v>8000</v>
      </c>
      <c r="J8" s="10" t="s">
        <v>23</v>
      </c>
    </row>
    <row r="9" spans="2:11" s="4" customFormat="1" ht="31.8" customHeight="1">
      <c r="B9" s="47"/>
      <c r="C9" s="36" t="s">
        <v>16</v>
      </c>
      <c r="D9" s="36"/>
      <c r="E9" s="6">
        <v>600</v>
      </c>
      <c r="F9" s="20" t="s">
        <v>10</v>
      </c>
      <c r="G9" s="9">
        <v>1</v>
      </c>
      <c r="H9" s="19">
        <v>1</v>
      </c>
      <c r="I9" s="7">
        <f t="shared" si="0"/>
        <v>600</v>
      </c>
      <c r="J9" s="10" t="s">
        <v>18</v>
      </c>
    </row>
    <row r="10" spans="2:11" s="11" customFormat="1" ht="23.55" customHeight="1">
      <c r="B10" s="33" t="s">
        <v>6</v>
      </c>
      <c r="C10" s="34"/>
      <c r="D10" s="34"/>
      <c r="E10" s="34"/>
      <c r="F10" s="34"/>
      <c r="G10" s="34"/>
      <c r="H10" s="35"/>
      <c r="I10" s="7">
        <f>SUM(I6:I9)</f>
        <v>18600</v>
      </c>
      <c r="J10" s="16"/>
      <c r="K10" s="4"/>
    </row>
    <row r="11" spans="2:11" s="11" customFormat="1" ht="23.55" customHeight="1">
      <c r="B11" s="27" t="s">
        <v>8</v>
      </c>
      <c r="C11" s="28"/>
      <c r="D11" s="28"/>
      <c r="E11" s="28"/>
      <c r="F11" s="28"/>
      <c r="G11" s="28"/>
      <c r="H11" s="29"/>
      <c r="I11" s="7">
        <f>I10*0.1</f>
        <v>1860</v>
      </c>
      <c r="J11" s="17"/>
    </row>
    <row r="12" spans="2:11" s="12" customFormat="1" ht="23.55" customHeight="1">
      <c r="B12" s="30" t="s">
        <v>12</v>
      </c>
      <c r="C12" s="31"/>
      <c r="D12" s="31"/>
      <c r="E12" s="31"/>
      <c r="F12" s="31"/>
      <c r="G12" s="31"/>
      <c r="H12" s="32"/>
      <c r="I12" s="7">
        <f>(I10+I11)*0.06</f>
        <v>1227.5999999999999</v>
      </c>
      <c r="J12" s="18"/>
      <c r="K12" s="11"/>
    </row>
    <row r="13" spans="2:11" ht="23.55" customHeight="1" thickBot="1">
      <c r="B13" s="24" t="s">
        <v>9</v>
      </c>
      <c r="C13" s="25"/>
      <c r="D13" s="25"/>
      <c r="E13" s="25"/>
      <c r="F13" s="25"/>
      <c r="G13" s="25"/>
      <c r="H13" s="26"/>
      <c r="I13" s="13">
        <f>SUM(I10:I12)</f>
        <v>21687.599999999999</v>
      </c>
      <c r="J13" s="14"/>
      <c r="K13" s="12"/>
    </row>
  </sheetData>
  <mergeCells count="13">
    <mergeCell ref="B2:J2"/>
    <mergeCell ref="C5:D5"/>
    <mergeCell ref="C6:D6"/>
    <mergeCell ref="B3:J3"/>
    <mergeCell ref="B4:J4"/>
    <mergeCell ref="B6:B9"/>
    <mergeCell ref="C7:D7"/>
    <mergeCell ref="C8:D8"/>
    <mergeCell ref="B13:H13"/>
    <mergeCell ref="B11:H11"/>
    <mergeCell ref="B12:H12"/>
    <mergeCell ref="B10:H10"/>
    <mergeCell ref="C9:D9"/>
  </mergeCells>
  <phoneticPr fontId="7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2022-04-07T01:48:56Z</cp:lastPrinted>
  <dcterms:created xsi:type="dcterms:W3CDTF">2006-09-13T03:21:00Z</dcterms:created>
  <dcterms:modified xsi:type="dcterms:W3CDTF">2022-04-07T01:54:02Z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