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6月23日 护理达人会\0城市赛\贵阳\"/>
    </mc:Choice>
  </mc:AlternateContent>
  <xr:revisionPtr revIDLastSave="0" documentId="13_ncr:1_{BF1F76DC-0DE1-45CC-B6DC-99CD61E725FA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<sst xmlns="http://schemas.openxmlformats.org/spreadsheetml/2006/main" count="92" uniqueCount="90">
  <si>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</si>
  <si>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</si>
  <si>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</si>
  <si>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</si>
  <si>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</si>
  <si>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</si>
  <si>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</si>
  <si>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</si>
  <si>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</si>
  <si>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</si>
  <si>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</si>
  <si>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</si>
  <si>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</si>
  <si>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</si>
  <si>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</si>
  <si>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</si>
  <si>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</si>
  <si>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</si>
  <si>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</si>
  <si>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</si>
  <si>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</si>
  <si>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</si>
  <si>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</si>
  <si>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</si>
  <si>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</si>
  <si>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</si>
  <si>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</si>
  <si>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</si>
  <si>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</si>
  <si>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</si>
  <si>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</si>
  <si>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</si>
  <si>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</si>
  <si>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</si>
  <si>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</si>
  <si>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</si>
  <si>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</si>
  <si>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</si>
  <si>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</si>
  <si>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</si>
  <si>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</si>
  <si>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</si>
  <si>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</si>
  <si>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</si>
  <si>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</si>
  <si>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</si>
  <si>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</si>
  <si>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</si>
  <si>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</si>
  <si>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</si>
  <si>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</si>
  <si>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</si>
  <si>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</si>
  <si>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</si>
  <si>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</si>
  <si>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</si>
  <si>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</si>
  <si>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</si>
  <si>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</si>
  <si>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</si>
  <si>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</si>
  <si>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</si>
  <si>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</si>
  <si>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</si>
  <si>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</si>
  <si>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</si>
  <si>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</si>
  <si>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</si>
  <si>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</si>
  <si>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</si>
  <si>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</si>
  <si>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</si>
  <si>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</si>
  <si>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</si>
  <si>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</si>
  <si>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</si>
  <si>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</si>
  <si>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</si>
  <si>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</si>
  <si>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</si>
  <si>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</si>
  <si>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</si>
  <si>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郭海燕</t>
    <phoneticPr fontId="1" type="noConversion"/>
  </si>
  <si>
    <t>经理</t>
    <phoneticPr fontId="1" type="noConversion"/>
  </si>
  <si>
    <t>北京</t>
    <phoneticPr fontId="1" type="noConversion"/>
  </si>
  <si>
    <t>2A</t>
    <phoneticPr fontId="1" type="noConversion"/>
  </si>
  <si>
    <t>餐费</t>
    <phoneticPr fontId="1" type="noConversion"/>
  </si>
  <si>
    <t xml:space="preserve">团号：HMJA-180701-KLB285 </t>
    <phoneticPr fontId="1" type="noConversion"/>
  </si>
  <si>
    <t>会议日期：7月7日</t>
    <phoneticPr fontId="1" type="noConversion"/>
  </si>
  <si>
    <t>餐费报销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</si>
</sst>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6" zoomScaleNormal="100" workbookViewId="0">
      <selection activeCell="I22" sqref="I22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87</v>
      </c>
      <c r="I4" s="73"/>
      <c r="J4" s="73" t="s">
        <v>88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20000</v>
      </c>
      <c r="D17" s="54">
        <v>1</v>
      </c>
      <c r="E17" s="53">
        <f t="shared" si="2"/>
        <v>20000</v>
      </c>
      <c r="F17" s="35">
        <v>9200</v>
      </c>
      <c r="G17" s="35">
        <v>0</v>
      </c>
      <c r="H17" s="35">
        <f t="shared" si="0"/>
        <v>9200</v>
      </c>
      <c r="I17" s="2" t="s">
        <v>89</v>
      </c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20000</v>
      </c>
      <c r="D21" s="36">
        <f t="shared" ref="D21:E21" si="4">SUM(D17)</f>
        <v>1</v>
      </c>
      <c r="E21" s="36">
        <f t="shared" si="4"/>
        <v>20000</v>
      </c>
      <c r="F21" s="36">
        <f>SUM(F17:F20)</f>
        <v>9200</v>
      </c>
      <c r="G21" s="36">
        <f t="shared" ref="G21:H21" si="5">SUM(G17:G20)</f>
        <v>0</v>
      </c>
      <c r="H21" s="36">
        <f t="shared" si="5"/>
        <v>9200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20000</v>
      </c>
      <c r="D53" s="36">
        <f t="shared" ref="D53:H53" si="22">SUM(D52,D44,D40,D37,D32,D27,D24,D21,D16,D13)</f>
        <v>1</v>
      </c>
      <c r="E53" s="36">
        <f t="shared" si="22"/>
        <v>20000</v>
      </c>
      <c r="F53" s="36">
        <f t="shared" si="22"/>
        <v>9200</v>
      </c>
      <c r="G53" s="36">
        <f t="shared" si="22"/>
        <v>0</v>
      </c>
      <c r="H53" s="36">
        <f t="shared" si="22"/>
        <v>9200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20000</v>
      </c>
      <c r="B58" s="60"/>
      <c r="C58" s="60">
        <f>H53</f>
        <v>9200</v>
      </c>
      <c r="D58" s="60"/>
      <c r="E58" s="60">
        <f>F53</f>
        <v>9200</v>
      </c>
      <c r="F58" s="60"/>
      <c r="G58" s="60">
        <f>G53</f>
        <v>0</v>
      </c>
      <c r="H58" s="60"/>
      <c r="I58" s="32">
        <f>A58-C58</f>
        <v>10800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G17" sqref="G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82</v>
      </c>
      <c r="G5" s="90"/>
      <c r="H5" s="42" t="s">
        <v>20</v>
      </c>
      <c r="I5" s="8"/>
      <c r="J5" s="90" t="s">
        <v>83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84</v>
      </c>
      <c r="G6" s="92"/>
      <c r="H6" s="11" t="s">
        <v>22</v>
      </c>
      <c r="I6" s="10"/>
      <c r="J6" s="92" t="s">
        <v>85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>
        <v>43126</v>
      </c>
      <c r="G7" s="92"/>
      <c r="H7" s="11" t="s">
        <v>24</v>
      </c>
      <c r="I7" s="12"/>
      <c r="J7" s="94">
        <v>43228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86</v>
      </c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2018-07-18T02:31:06Z</dcterms:modified>
</cp:coreProperties>
</file>