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<sst xmlns="http://schemas.openxmlformats.org/spreadsheetml/2006/main" count="69" uniqueCount="42">
  <si>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【员工差旅报销单】</t>
  </si>
  <si>
    <t>姓名:</t>
  </si>
  <si>
    <t>何方玉</t>
  </si>
  <si>
    <t>职位:</t>
  </si>
  <si>
    <t>经理</t>
  </si>
  <si>
    <t>发生地:</t>
  </si>
  <si>
    <t>泰安</t>
  </si>
  <si>
    <t>部门:</t>
  </si>
  <si>
    <t>会奖6部</t>
  </si>
  <si>
    <t>发生日期:</t>
  </si>
  <si>
    <t>2025.3.8-2025.3.11</t>
  </si>
  <si>
    <t>报销日期:</t>
  </si>
  <si>
    <t>2025.3.12</t>
  </si>
  <si>
    <t>团号:</t>
  </si>
  <si>
    <t>HMEA-250308-SXY854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</si>
  <si>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</si>
  <si>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</si>
  <si>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</si>
  <si>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</si>
  <si>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</si>
  <si>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</si>
  <si>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</si>
  <si>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</si>
  <si>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火车票</t>
  </si>
  <si>
    <t>3.8何方玉 张雨馨 张兆洁高铁票</t>
  </si>
  <si>
    <t>3.11何方玉 张雨馨 张兆洁高铁票</t>
  </si>
  <si>
    <t>餐费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</si>
  <si>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</si>
  <si>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</si>
  <si>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</si>
  <si>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</si>
  <si>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</si>
  <si>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</si>
  <si>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</si>
  <si>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</si>
  <si>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</si>
  <si>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</si>
  <si>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</si>
  <si>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</si>
  <si>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</si>
  <si>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2025.3.8-2025.3.9</t>
  </si>
  <si>
    <t>2025.3.10-2025.3.11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</si>
</sst>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24765</xdr:colOff>
      <xdr:row>24</xdr:row>
      <xdr:rowOff>182245</xdr:rowOff>
    </xdr:from>
    <xdr:to>
      <xdr:col>16</xdr:col>
      <xdr:colOff>3810</xdr:colOff>
      <xdr:row>39</xdr:row>
      <xdr:rowOff>183515</xdr:rowOff>
    </xdr:to>
    <xdr:pic>
      <xdr:nvPicPr>
        <xdr:cNvPr id="2" name="图片 1" descr="4dd86e82fbbb20b42318f5cc4f2724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8960" y="5996940"/>
          <a:ext cx="3065145" cy="351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B21" workbookViewId="0">
      <selection activeCell="I12" sqref="I12:J1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6" si="0">H11+J11</f>
        <v>642</v>
      </c>
      <c r="H11" s="22">
        <v>642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669</v>
      </c>
      <c r="H12" s="22">
        <v>669</v>
      </c>
      <c r="I12" s="33"/>
      <c r="J12" s="34"/>
      <c r="K12" s="35" t="s">
        <v>25</v>
      </c>
    </row>
    <row r="13" ht="20.15" customHeight="1" spans="2:11">
      <c r="B13" s="19"/>
      <c r="C13" s="20"/>
      <c r="D13" s="21"/>
      <c r="E13" s="19" t="s">
        <v>26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26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27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28</v>
      </c>
      <c r="C17" s="23"/>
      <c r="D17" s="23"/>
      <c r="E17" s="23"/>
      <c r="F17" s="17"/>
      <c r="G17" s="24">
        <f>SUM(G11:G16)</f>
        <v>1311</v>
      </c>
      <c r="H17" s="24">
        <f>SUM(H11:H16)</f>
        <v>1311</v>
      </c>
      <c r="I17" s="36">
        <f>SUM(I11:J16)</f>
        <v>0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19</v>
      </c>
      <c r="C19" s="18"/>
      <c r="D19" s="18"/>
      <c r="E19" s="18"/>
      <c r="F19" s="18"/>
      <c r="G19" s="18" t="s">
        <v>29</v>
      </c>
      <c r="H19" s="18"/>
      <c r="I19" s="18"/>
      <c r="J19" s="18"/>
      <c r="K19" s="18" t="s">
        <v>30</v>
      </c>
    </row>
    <row r="20" ht="20.15" customHeight="1" spans="2:11">
      <c r="B20" s="25">
        <f>G17</f>
        <v>1311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40">
        <f>SUM(B20:J20)</f>
        <v>1311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31</v>
      </c>
      <c r="C22" s="9"/>
      <c r="D22" s="9"/>
      <c r="E22" s="9"/>
      <c r="F22" s="9" t="s">
        <v>32</v>
      </c>
      <c r="G22" s="9" t="s">
        <v>33</v>
      </c>
      <c r="H22" s="9"/>
      <c r="I22" s="9"/>
      <c r="J22" s="9" t="s">
        <v>34</v>
      </c>
      <c r="K22" s="9"/>
    </row>
    <row r="25" ht="17.4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5"/>
      <c r="J27" s="7" t="s">
        <v>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 t="s">
        <v>14</v>
      </c>
      <c r="K30" s="32"/>
    </row>
    <row r="31" ht="20.15" customHeight="1"/>
    <row r="32" ht="20.15" customHeight="1" spans="2:11">
      <c r="B32" s="26"/>
      <c r="C32" s="26"/>
      <c r="D32" s="27" t="s">
        <v>36</v>
      </c>
      <c r="E32" s="26" t="s">
        <v>37</v>
      </c>
      <c r="F32" s="26"/>
      <c r="G32" s="22" t="s">
        <v>38</v>
      </c>
      <c r="H32" s="22" t="s">
        <v>39</v>
      </c>
      <c r="I32" s="22" t="s">
        <v>28</v>
      </c>
      <c r="J32" s="22"/>
      <c r="K32" s="41" t="s">
        <v>21</v>
      </c>
    </row>
    <row r="33" ht="20.15" customHeight="1" spans="2:11">
      <c r="B33" s="26">
        <v>1</v>
      </c>
      <c r="C33" s="26"/>
      <c r="D33" s="28" t="s">
        <v>6</v>
      </c>
      <c r="E33" s="26" t="s">
        <v>40</v>
      </c>
      <c r="F33" s="26"/>
      <c r="G33" s="22">
        <v>200</v>
      </c>
      <c r="H33" s="22">
        <v>2</v>
      </c>
      <c r="I33" s="33">
        <f>G33*H33</f>
        <v>400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41</v>
      </c>
      <c r="F34" s="26"/>
      <c r="G34" s="22">
        <v>100</v>
      </c>
      <c r="H34" s="22">
        <v>2</v>
      </c>
      <c r="I34" s="33">
        <f t="shared" ref="I34" si="1">G34*H34</f>
        <v>200</v>
      </c>
      <c r="J34" s="34"/>
      <c r="K34" s="42"/>
    </row>
    <row r="35" ht="20.15" customHeight="1" spans="2:11">
      <c r="B35" s="16" t="s">
        <v>28</v>
      </c>
      <c r="C35" s="23"/>
      <c r="D35" s="23"/>
      <c r="E35" s="23"/>
      <c r="F35" s="17"/>
      <c r="G35" s="24"/>
      <c r="H35" s="24">
        <f>SUM(H18:H34)</f>
        <v>4</v>
      </c>
      <c r="I35" s="36">
        <f>SUM(I33:J34)</f>
        <v>600</v>
      </c>
      <c r="J35" s="37"/>
      <c r="K35" s="38"/>
    </row>
    <row r="36" ht="20.15" customHeight="1" spans="2:11">
      <c r="B36" s="9" t="s">
        <v>31</v>
      </c>
      <c r="C36" s="9"/>
      <c r="D36" s="9"/>
      <c r="E36" s="9"/>
      <c r="F36" s="9" t="s">
        <v>32</v>
      </c>
      <c r="G36" s="9" t="s">
        <v>33</v>
      </c>
      <c r="H36" s="9"/>
      <c r="I36" s="9"/>
      <c r="J36" s="9" t="s">
        <v>34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2025-03-12T06:37:04Z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EF7FA55532424C859278457F63F8935B_13</vt:lpwstr>
  </property>
</Properties>
</file>