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G12" i="2"/>
  <c r="G13"/>
  <c r="G14"/>
  <c r="G15"/>
  <c r="G16"/>
  <c r="G11"/>
  <c r="I38"/>
  <c r="I37"/>
  <c r="I36"/>
  <c r="J33"/>
  <c r="J32"/>
  <c r="J31"/>
  <c r="J30"/>
  <c r="F32"/>
  <c r="F31"/>
  <c r="F30"/>
  <c r="H39"/>
  <c r="I39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20" i="2"/>
  <c r="G23" s="1"/>
  <c r="G20"/>
  <c r="H20"/>
  <c r="B23" s="1"/>
  <c r="H53" i="3" l="1"/>
  <c r="C58" s="1"/>
  <c r="I58" s="1"/>
  <c r="K23" i="2"/>
</calcChain>
</file>

<file path=xl/sharedStrings.xml><?xml version="1.0" encoding="utf-8"?>
<sst xmlns="http://schemas.openxmlformats.org/spreadsheetml/2006/main" count="116" uniqueCount="100">
  <si>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</si>
  <si>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</si>
  <si>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</si>
  <si>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</si>
  <si>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</si>
  <si>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</si>
  <si>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</si>
  <si>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</si>
  <si>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</si>
  <si>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</si>
  <si>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</si>
  <si>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</si>
  <si>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</si>
  <si>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</si>
  <si>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</si>
  <si>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</si>
  <si>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</si>
  <si>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</si>
  <si>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</si>
  <si>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</si>
  <si>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</si>
  <si>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</si>
  <si>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</si>
  <si>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</si>
  <si>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</si>
  <si>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</si>
  <si>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</si>
  <si>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</si>
  <si>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</si>
  <si>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</si>
  <si>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</si>
  <si>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</si>
  <si>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</si>
  <si>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</si>
  <si>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</si>
  <si>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</si>
  <si>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</si>
  <si>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</si>
  <si>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</si>
  <si>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</si>
  <si>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</si>
  <si>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</si>
  <si>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</si>
  <si>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</si>
  <si>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</si>
  <si>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</si>
  <si>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</si>
  <si>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</si>
  <si>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</si>
  <si>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</si>
  <si>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</si>
  <si>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</si>
  <si>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</si>
  <si>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</si>
  <si>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</si>
  <si>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</si>
  <si>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</si>
  <si>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</si>
  <si>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</si>
  <si>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</si>
  <si>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</si>
  <si>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</si>
  <si>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</si>
  <si>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</si>
  <si>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</si>
  <si>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</si>
  <si>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</si>
  <si>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</si>
  <si>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</si>
  <si>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</si>
  <si>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</si>
  <si>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</si>
  <si>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</si>
  <si>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</si>
  <si>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</si>
  <si>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</si>
  <si>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</si>
  <si>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</si>
  <si>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</si>
  <si>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</si>
  <si>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</si>
  <si>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</si>
  <si>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</si>
  <si>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</si>
  <si>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</si>
  <si>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</si>
  <si>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</si>
  <si>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</si>
  <si>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</si>
  <si>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</si>
  <si>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</si>
  <si>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经理</t>
    <phoneticPr fontId="1" type="noConversion"/>
  </si>
  <si>
    <t>业务6组</t>
    <phoneticPr fontId="1" type="noConversion"/>
  </si>
  <si>
    <t>珠海</t>
    <phoneticPr fontId="1" type="noConversion"/>
  </si>
  <si>
    <t>北京</t>
    <phoneticPr fontId="1" type="noConversion"/>
  </si>
  <si>
    <t>HMEA-181027-FTC235</t>
    <phoneticPr fontId="1" type="noConversion"/>
  </si>
  <si>
    <t>10月27-28日</t>
    <phoneticPr fontId="1" type="noConversion"/>
  </si>
  <si>
    <t>10月29日-11月2日</t>
    <phoneticPr fontId="1" type="noConversion"/>
  </si>
  <si>
    <t>2018年10月27日-11月2日</t>
    <phoneticPr fontId="1" type="noConversion"/>
  </si>
  <si>
    <t>团号：HMEA-181127-SXY299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</si>
</sst>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80" zoomScaleNormal="100" zoomScaleSheetLayoutView="80" workbookViewId="0">
      <selection activeCell="I13" sqref="I13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83" t="s">
        <v>76</v>
      </c>
      <c r="D2" s="83"/>
      <c r="E2" s="83"/>
      <c r="F2" s="83"/>
      <c r="G2" s="83"/>
      <c r="H2" s="83"/>
      <c r="I2" s="38"/>
      <c r="J2" s="38"/>
      <c r="K2" s="38"/>
      <c r="L2" s="38"/>
    </row>
    <row r="4" spans="1:12" ht="21" customHeight="1">
      <c r="H4" s="68" t="s">
        <v>99</v>
      </c>
      <c r="I4" s="68"/>
      <c r="J4" s="68" t="s">
        <v>81</v>
      </c>
    </row>
    <row r="5" spans="1:12" ht="21" customHeight="1">
      <c r="H5" s="69"/>
      <c r="I5" s="69"/>
      <c r="J5" s="69"/>
    </row>
    <row r="6" spans="1:12" ht="21" customHeight="1">
      <c r="A6" s="86" t="s">
        <v>48</v>
      </c>
      <c r="B6" s="73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3" t="s">
        <v>6</v>
      </c>
    </row>
    <row r="7" spans="1:12" ht="21" customHeight="1">
      <c r="A7" s="86"/>
      <c r="B7" s="7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3"/>
    </row>
    <row r="8" spans="1:12" ht="21" customHeight="1">
      <c r="A8" s="79">
        <v>1</v>
      </c>
      <c r="B8" s="80" t="s">
        <v>2</v>
      </c>
      <c r="C8" s="54">
        <v>0</v>
      </c>
      <c r="D8" s="55"/>
      <c r="E8" s="54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4" t="s">
        <v>75</v>
      </c>
    </row>
    <row r="9" spans="1:12" ht="21" customHeight="1">
      <c r="A9" s="79"/>
      <c r="B9" s="80"/>
      <c r="C9" s="54"/>
      <c r="D9" s="55"/>
      <c r="E9" s="54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>
      <c r="A10" s="79"/>
      <c r="B10" s="80"/>
      <c r="C10" s="54"/>
      <c r="D10" s="55"/>
      <c r="E10" s="54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>
      <c r="A11" s="79"/>
      <c r="B11" s="80"/>
      <c r="C11" s="54"/>
      <c r="D11" s="55"/>
      <c r="E11" s="54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>
      <c r="A12" s="79"/>
      <c r="B12" s="80"/>
      <c r="C12" s="54"/>
      <c r="D12" s="55"/>
      <c r="E12" s="54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>
      <c r="A14" s="56">
        <v>2</v>
      </c>
      <c r="B14" s="58" t="s">
        <v>51</v>
      </c>
      <c r="C14" s="60">
        <v>0</v>
      </c>
      <c r="D14" s="56"/>
      <c r="E14" s="6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2" t="s">
        <v>67</v>
      </c>
    </row>
    <row r="15" spans="1:12" ht="21" customHeight="1">
      <c r="A15" s="57"/>
      <c r="B15" s="59"/>
      <c r="C15" s="61"/>
      <c r="D15" s="57"/>
      <c r="E15" s="61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9">
        <v>3</v>
      </c>
      <c r="B17" s="80" t="s">
        <v>53</v>
      </c>
      <c r="C17" s="54">
        <v>0</v>
      </c>
      <c r="D17" s="55"/>
      <c r="E17" s="54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>
      <c r="A18" s="79"/>
      <c r="B18" s="80"/>
      <c r="C18" s="54"/>
      <c r="D18" s="55"/>
      <c r="E18" s="54"/>
      <c r="F18" s="36">
        <v>0</v>
      </c>
      <c r="G18" s="36">
        <v>0</v>
      </c>
      <c r="H18" s="36">
        <f t="shared" si="0"/>
        <v>0</v>
      </c>
      <c r="I18" s="2"/>
      <c r="J18" s="66"/>
    </row>
    <row r="19" spans="1:10" ht="21" customHeight="1">
      <c r="A19" s="79"/>
      <c r="B19" s="80"/>
      <c r="C19" s="54"/>
      <c r="D19" s="55"/>
      <c r="E19" s="54"/>
      <c r="F19" s="36">
        <v>0</v>
      </c>
      <c r="G19" s="36">
        <v>0</v>
      </c>
      <c r="H19" s="36">
        <f t="shared" si="0"/>
        <v>0</v>
      </c>
      <c r="I19" s="2"/>
      <c r="J19" s="66"/>
    </row>
    <row r="20" spans="1:10" ht="21" customHeight="1">
      <c r="A20" s="79"/>
      <c r="B20" s="80"/>
      <c r="C20" s="54"/>
      <c r="D20" s="55"/>
      <c r="E20" s="54"/>
      <c r="F20" s="36">
        <v>0</v>
      </c>
      <c r="G20" s="36">
        <v>0</v>
      </c>
      <c r="H20" s="36">
        <f t="shared" si="0"/>
        <v>0</v>
      </c>
      <c r="I20" s="2"/>
      <c r="J20" s="66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7"/>
    </row>
    <row r="22" spans="1:10" ht="21" customHeight="1">
      <c r="A22" s="79">
        <v>4</v>
      </c>
      <c r="B22" s="80" t="s">
        <v>4</v>
      </c>
      <c r="C22" s="54">
        <v>0</v>
      </c>
      <c r="D22" s="55"/>
      <c r="E22" s="54">
        <f t="shared" si="2"/>
        <v>0</v>
      </c>
      <c r="F22" s="36">
        <v>4074</v>
      </c>
      <c r="G22" s="36">
        <v>0</v>
      </c>
      <c r="H22" s="36">
        <f t="shared" si="0"/>
        <v>4074</v>
      </c>
      <c r="I22" s="2"/>
      <c r="J22" s="65" t="s">
        <v>69</v>
      </c>
    </row>
    <row r="23" spans="1:10" ht="21" customHeight="1">
      <c r="A23" s="79"/>
      <c r="B23" s="80"/>
      <c r="C23" s="54"/>
      <c r="D23" s="55"/>
      <c r="E23" s="54"/>
      <c r="F23" s="36">
        <v>0</v>
      </c>
      <c r="G23" s="36">
        <v>0</v>
      </c>
      <c r="H23" s="36">
        <f t="shared" si="0"/>
        <v>0</v>
      </c>
      <c r="I23" s="2"/>
      <c r="J23" s="66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4074</v>
      </c>
      <c r="G24" s="37">
        <f t="shared" ref="G24" si="7">SUM(G22:G23)</f>
        <v>0</v>
      </c>
      <c r="H24" s="37">
        <f>SUM(H22:H23)</f>
        <v>4074</v>
      </c>
      <c r="I24" s="35"/>
      <c r="J24" s="67"/>
    </row>
    <row r="25" spans="1:10" ht="21" customHeight="1">
      <c r="A25" s="56">
        <v>5</v>
      </c>
      <c r="B25" s="58" t="s">
        <v>56</v>
      </c>
      <c r="C25" s="60">
        <v>0</v>
      </c>
      <c r="D25" s="56"/>
      <c r="E25" s="6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2" t="s">
        <v>70</v>
      </c>
    </row>
    <row r="26" spans="1:10" ht="21" customHeight="1">
      <c r="A26" s="57"/>
      <c r="B26" s="59"/>
      <c r="C26" s="61"/>
      <c r="D26" s="57"/>
      <c r="E26" s="61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>
      <c r="A28" s="79">
        <v>6</v>
      </c>
      <c r="B28" s="80" t="s">
        <v>57</v>
      </c>
      <c r="C28" s="54">
        <v>0</v>
      </c>
      <c r="D28" s="55"/>
      <c r="E28" s="54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2" t="s">
        <v>71</v>
      </c>
    </row>
    <row r="29" spans="1:10" ht="21" customHeight="1">
      <c r="A29" s="79"/>
      <c r="B29" s="80"/>
      <c r="C29" s="54"/>
      <c r="D29" s="55"/>
      <c r="E29" s="54"/>
      <c r="F29" s="36">
        <v>0</v>
      </c>
      <c r="G29" s="36">
        <v>0</v>
      </c>
      <c r="H29" s="36">
        <f t="shared" si="0"/>
        <v>0</v>
      </c>
      <c r="I29" s="2"/>
      <c r="J29" s="66"/>
    </row>
    <row r="30" spans="1:10" ht="21" customHeight="1">
      <c r="A30" s="79"/>
      <c r="B30" s="80"/>
      <c r="C30" s="54"/>
      <c r="D30" s="55"/>
      <c r="E30" s="54"/>
      <c r="F30" s="36">
        <v>0</v>
      </c>
      <c r="G30" s="36">
        <v>0</v>
      </c>
      <c r="H30" s="36">
        <f t="shared" si="0"/>
        <v>0</v>
      </c>
      <c r="I30" s="2"/>
      <c r="J30" s="66"/>
    </row>
    <row r="31" spans="1:10" ht="21" customHeight="1">
      <c r="A31" s="79"/>
      <c r="B31" s="80"/>
      <c r="C31" s="54"/>
      <c r="D31" s="55"/>
      <c r="E31" s="54"/>
      <c r="F31" s="36">
        <v>0</v>
      </c>
      <c r="G31" s="36">
        <v>0</v>
      </c>
      <c r="H31" s="36">
        <f t="shared" si="0"/>
        <v>0</v>
      </c>
      <c r="I31" s="2"/>
      <c r="J31" s="66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7"/>
    </row>
    <row r="33" spans="1:10" ht="21" customHeight="1">
      <c r="A33" s="79">
        <v>7</v>
      </c>
      <c r="B33" s="80" t="s">
        <v>58</v>
      </c>
      <c r="C33" s="54">
        <v>0</v>
      </c>
      <c r="D33" s="55"/>
      <c r="E33" s="54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0"/>
    </row>
    <row r="34" spans="1:10" ht="21" customHeight="1">
      <c r="A34" s="79"/>
      <c r="B34" s="80"/>
      <c r="C34" s="54"/>
      <c r="D34" s="55"/>
      <c r="E34" s="54"/>
      <c r="F34" s="36">
        <v>0</v>
      </c>
      <c r="G34" s="36">
        <v>0</v>
      </c>
      <c r="H34" s="36">
        <f t="shared" si="0"/>
        <v>0</v>
      </c>
      <c r="I34" s="2"/>
      <c r="J34" s="71"/>
    </row>
    <row r="35" spans="1:10" ht="21" customHeight="1">
      <c r="A35" s="79"/>
      <c r="B35" s="80"/>
      <c r="C35" s="54"/>
      <c r="D35" s="55"/>
      <c r="E35" s="54"/>
      <c r="F35" s="36">
        <v>0</v>
      </c>
      <c r="G35" s="36">
        <v>0</v>
      </c>
      <c r="H35" s="36">
        <f t="shared" si="0"/>
        <v>0</v>
      </c>
      <c r="I35" s="2"/>
      <c r="J35" s="71"/>
    </row>
    <row r="36" spans="1:10" ht="21" customHeight="1">
      <c r="A36" s="79"/>
      <c r="B36" s="80"/>
      <c r="C36" s="54"/>
      <c r="D36" s="55"/>
      <c r="E36" s="54"/>
      <c r="F36" s="36">
        <v>0</v>
      </c>
      <c r="G36" s="36">
        <v>0</v>
      </c>
      <c r="H36" s="36">
        <f t="shared" si="0"/>
        <v>0</v>
      </c>
      <c r="I36" s="2"/>
      <c r="J36" s="71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2"/>
    </row>
    <row r="38" spans="1:10" ht="21" customHeight="1">
      <c r="A38" s="79">
        <v>8</v>
      </c>
      <c r="B38" s="80" t="s">
        <v>3</v>
      </c>
      <c r="C38" s="54">
        <v>0</v>
      </c>
      <c r="D38" s="55"/>
      <c r="E38" s="54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9"/>
      <c r="B39" s="80"/>
      <c r="C39" s="54"/>
      <c r="D39" s="55"/>
      <c r="E39" s="54"/>
      <c r="F39" s="36">
        <v>0</v>
      </c>
      <c r="G39" s="36">
        <v>0</v>
      </c>
      <c r="H39" s="36">
        <f t="shared" si="0"/>
        <v>0</v>
      </c>
      <c r="I39" s="2"/>
      <c r="J39" s="66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7"/>
    </row>
    <row r="41" spans="1:10" ht="21" customHeight="1">
      <c r="A41" s="79">
        <v>9</v>
      </c>
      <c r="B41" s="80" t="s">
        <v>60</v>
      </c>
      <c r="C41" s="54">
        <v>0</v>
      </c>
      <c r="D41" s="55"/>
      <c r="E41" s="54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2" t="s">
        <v>73</v>
      </c>
    </row>
    <row r="42" spans="1:10" ht="21" customHeight="1">
      <c r="A42" s="79"/>
      <c r="B42" s="80"/>
      <c r="C42" s="54"/>
      <c r="D42" s="55"/>
      <c r="E42" s="54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9"/>
      <c r="B43" s="80"/>
      <c r="C43" s="54"/>
      <c r="D43" s="55"/>
      <c r="E43" s="54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6">
        <v>10</v>
      </c>
      <c r="B45" s="80" t="s">
        <v>5</v>
      </c>
      <c r="C45" s="54">
        <v>0</v>
      </c>
      <c r="D45" s="55"/>
      <c r="E45" s="54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0"/>
    </row>
    <row r="46" spans="1:10" ht="21" customHeight="1">
      <c r="A46" s="82"/>
      <c r="B46" s="80"/>
      <c r="C46" s="54"/>
      <c r="D46" s="55"/>
      <c r="E46" s="54"/>
      <c r="F46" s="36">
        <v>0</v>
      </c>
      <c r="G46" s="36">
        <v>0</v>
      </c>
      <c r="H46" s="36">
        <f t="shared" ref="H46:H51" si="19">F46+G46</f>
        <v>0</v>
      </c>
      <c r="I46" s="2"/>
      <c r="J46" s="71"/>
    </row>
    <row r="47" spans="1:10" ht="21" customHeight="1">
      <c r="A47" s="82"/>
      <c r="B47" s="80"/>
      <c r="C47" s="54"/>
      <c r="D47" s="55"/>
      <c r="E47" s="54"/>
      <c r="F47" s="36">
        <v>0</v>
      </c>
      <c r="G47" s="36">
        <v>0</v>
      </c>
      <c r="H47" s="36">
        <f t="shared" si="19"/>
        <v>0</v>
      </c>
      <c r="I47" s="2"/>
      <c r="J47" s="71"/>
    </row>
    <row r="48" spans="1:10" ht="21" customHeight="1">
      <c r="A48" s="82"/>
      <c r="B48" s="80"/>
      <c r="C48" s="54"/>
      <c r="D48" s="55"/>
      <c r="E48" s="54"/>
      <c r="F48" s="36">
        <v>0</v>
      </c>
      <c r="G48" s="36">
        <v>0</v>
      </c>
      <c r="H48" s="36">
        <f t="shared" si="19"/>
        <v>0</v>
      </c>
      <c r="I48" s="2"/>
      <c r="J48" s="71"/>
    </row>
    <row r="49" spans="1:10" ht="21" customHeight="1">
      <c r="A49" s="82"/>
      <c r="B49" s="80"/>
      <c r="C49" s="54"/>
      <c r="D49" s="55"/>
      <c r="E49" s="54"/>
      <c r="F49" s="36">
        <v>0</v>
      </c>
      <c r="G49" s="36">
        <v>0</v>
      </c>
      <c r="H49" s="36">
        <f t="shared" si="19"/>
        <v>0</v>
      </c>
      <c r="I49" s="2"/>
      <c r="J49" s="71"/>
    </row>
    <row r="50" spans="1:10" ht="21" customHeight="1">
      <c r="A50" s="82"/>
      <c r="B50" s="80"/>
      <c r="C50" s="54"/>
      <c r="D50" s="55"/>
      <c r="E50" s="54"/>
      <c r="F50" s="36">
        <v>0</v>
      </c>
      <c r="G50" s="36">
        <v>0</v>
      </c>
      <c r="H50" s="36">
        <f t="shared" si="19"/>
        <v>0</v>
      </c>
      <c r="I50" s="2"/>
      <c r="J50" s="71"/>
    </row>
    <row r="51" spans="1:10" ht="21" customHeight="1">
      <c r="A51" s="57"/>
      <c r="B51" s="80"/>
      <c r="C51" s="54"/>
      <c r="D51" s="55"/>
      <c r="E51" s="54"/>
      <c r="F51" s="36">
        <v>0</v>
      </c>
      <c r="G51" s="36">
        <v>0</v>
      </c>
      <c r="H51" s="36">
        <f t="shared" si="19"/>
        <v>0</v>
      </c>
      <c r="I51" s="2"/>
      <c r="J51" s="71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2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4074</v>
      </c>
      <c r="G53" s="37">
        <f t="shared" si="22"/>
        <v>0</v>
      </c>
      <c r="H53" s="37">
        <f t="shared" si="22"/>
        <v>4074</v>
      </c>
      <c r="I53" s="35"/>
      <c r="J53" s="39"/>
    </row>
    <row r="57" spans="1:10" ht="21" customHeight="1">
      <c r="A57" s="77" t="s">
        <v>12</v>
      </c>
      <c r="B57" s="78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81">
        <f>E53</f>
        <v>0</v>
      </c>
      <c r="B58" s="76"/>
      <c r="C58" s="76">
        <f>H53</f>
        <v>4074</v>
      </c>
      <c r="D58" s="76"/>
      <c r="E58" s="76">
        <f>F53</f>
        <v>4074</v>
      </c>
      <c r="F58" s="76"/>
      <c r="G58" s="76">
        <f>G53</f>
        <v>0</v>
      </c>
      <c r="H58" s="76"/>
      <c r="I58" s="33">
        <f>A58-C58</f>
        <v>-4074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zoomScale="80" zoomScaleNormal="100" zoomScaleSheetLayoutView="80" workbookViewId="0">
      <selection activeCell="H18" sqref="H1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3" t="s">
        <v>74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1" t="s">
        <v>90</v>
      </c>
      <c r="G5" s="91"/>
      <c r="H5" s="46" t="s">
        <v>20</v>
      </c>
      <c r="I5" s="8"/>
      <c r="J5" s="91" t="s">
        <v>91</v>
      </c>
      <c r="K5" s="92"/>
    </row>
    <row r="6" spans="2:11" ht="20.100000000000001" customHeight="1">
      <c r="B6" s="9"/>
      <c r="C6" s="10"/>
      <c r="D6" s="11" t="s">
        <v>21</v>
      </c>
      <c r="E6" s="11"/>
      <c r="F6" s="93" t="s">
        <v>94</v>
      </c>
      <c r="G6" s="93"/>
      <c r="H6" s="11" t="s">
        <v>22</v>
      </c>
      <c r="I6" s="10"/>
      <c r="J6" s="93" t="s">
        <v>92</v>
      </c>
      <c r="K6" s="94"/>
    </row>
    <row r="7" spans="2:11" ht="20.100000000000001" customHeight="1">
      <c r="B7" s="9"/>
      <c r="C7" s="10"/>
      <c r="D7" s="11" t="s">
        <v>23</v>
      </c>
      <c r="E7" s="11"/>
      <c r="F7" s="93" t="s">
        <v>98</v>
      </c>
      <c r="G7" s="93"/>
      <c r="H7" s="11" t="s">
        <v>24</v>
      </c>
      <c r="I7" s="12"/>
      <c r="J7" s="95">
        <v>43410</v>
      </c>
      <c r="K7" s="94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6" t="s">
        <v>95</v>
      </c>
      <c r="K8" s="10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8" t="s">
        <v>25</v>
      </c>
      <c r="C10" s="109"/>
      <c r="D10" s="16" t="s">
        <v>26</v>
      </c>
      <c r="E10" s="99" t="s">
        <v>27</v>
      </c>
      <c r="F10" s="100"/>
      <c r="G10" s="17" t="s">
        <v>28</v>
      </c>
      <c r="H10" s="18" t="s">
        <v>29</v>
      </c>
      <c r="I10" s="99" t="s">
        <v>30</v>
      </c>
      <c r="J10" s="100"/>
      <c r="K10" s="17" t="s">
        <v>31</v>
      </c>
    </row>
    <row r="11" spans="2:11" ht="20.100000000000001" customHeight="1">
      <c r="B11" s="89">
        <v>1</v>
      </c>
      <c r="C11" s="90"/>
      <c r="D11" s="96" t="s">
        <v>32</v>
      </c>
      <c r="E11" s="89" t="s">
        <v>33</v>
      </c>
      <c r="F11" s="90"/>
      <c r="G11" s="19">
        <f>H11+I11</f>
        <v>0</v>
      </c>
      <c r="H11" s="19"/>
      <c r="I11" s="87"/>
      <c r="J11" s="88"/>
      <c r="K11" s="20" t="s">
        <v>34</v>
      </c>
    </row>
    <row r="12" spans="2:11" ht="20.100000000000001" customHeight="1">
      <c r="B12" s="89">
        <v>2</v>
      </c>
      <c r="C12" s="90"/>
      <c r="D12" s="97"/>
      <c r="E12" s="104" t="s">
        <v>35</v>
      </c>
      <c r="F12" s="104"/>
      <c r="G12" s="53">
        <f t="shared" ref="G12:G16" si="0">H12+I12</f>
        <v>195.44</v>
      </c>
      <c r="H12" s="19">
        <v>195.44</v>
      </c>
      <c r="I12" s="87"/>
      <c r="J12" s="88"/>
      <c r="K12" s="20" t="s">
        <v>36</v>
      </c>
    </row>
    <row r="13" spans="2:11" ht="20.100000000000001" customHeight="1">
      <c r="B13" s="51"/>
      <c r="C13" s="52"/>
      <c r="D13" s="97"/>
      <c r="E13" s="104" t="s">
        <v>35</v>
      </c>
      <c r="F13" s="104"/>
      <c r="G13" s="53">
        <f t="shared" si="0"/>
        <v>233</v>
      </c>
      <c r="H13" s="50">
        <v>233</v>
      </c>
      <c r="I13" s="87"/>
      <c r="J13" s="88"/>
      <c r="K13" s="20"/>
    </row>
    <row r="14" spans="2:11" ht="20.100000000000001" customHeight="1">
      <c r="B14" s="51"/>
      <c r="C14" s="52"/>
      <c r="D14" s="97"/>
      <c r="E14" s="104" t="s">
        <v>35</v>
      </c>
      <c r="F14" s="104"/>
      <c r="G14" s="53">
        <f t="shared" si="0"/>
        <v>0</v>
      </c>
      <c r="H14" s="50">
        <v>0</v>
      </c>
      <c r="I14" s="87"/>
      <c r="J14" s="88"/>
      <c r="K14" s="20"/>
    </row>
    <row r="15" spans="2:11" ht="20.100000000000001" customHeight="1">
      <c r="B15" s="89">
        <v>3</v>
      </c>
      <c r="C15" s="90"/>
      <c r="D15" s="97"/>
      <c r="E15" s="89" t="s">
        <v>37</v>
      </c>
      <c r="F15" s="90"/>
      <c r="G15" s="53">
        <f t="shared" si="0"/>
        <v>0</v>
      </c>
      <c r="H15" s="19"/>
      <c r="I15" s="87"/>
      <c r="J15" s="88"/>
      <c r="K15" s="20" t="s">
        <v>34</v>
      </c>
    </row>
    <row r="16" spans="2:11" ht="20.100000000000001" customHeight="1">
      <c r="B16" s="89">
        <v>4</v>
      </c>
      <c r="C16" s="90"/>
      <c r="D16" s="97"/>
      <c r="E16" s="89" t="s">
        <v>38</v>
      </c>
      <c r="F16" s="90"/>
      <c r="G16" s="53">
        <f t="shared" si="0"/>
        <v>58</v>
      </c>
      <c r="H16" s="19">
        <v>58</v>
      </c>
      <c r="I16" s="87"/>
      <c r="J16" s="88"/>
      <c r="K16" s="20" t="s">
        <v>39</v>
      </c>
    </row>
    <row r="17" spans="1:11" ht="20.100000000000001" customHeight="1">
      <c r="B17" s="89">
        <v>5</v>
      </c>
      <c r="C17" s="90"/>
      <c r="D17" s="96" t="s">
        <v>40</v>
      </c>
      <c r="E17" s="104"/>
      <c r="F17" s="104"/>
      <c r="G17" s="19">
        <v>0</v>
      </c>
      <c r="H17" s="19"/>
      <c r="I17" s="87"/>
      <c r="J17" s="88"/>
      <c r="K17" s="20"/>
    </row>
    <row r="18" spans="1:11" ht="20.100000000000001" customHeight="1">
      <c r="B18" s="89">
        <v>6</v>
      </c>
      <c r="C18" s="90"/>
      <c r="D18" s="97"/>
      <c r="E18" s="104"/>
      <c r="F18" s="104"/>
      <c r="G18" s="19">
        <v>0</v>
      </c>
      <c r="H18" s="19"/>
      <c r="I18" s="87"/>
      <c r="J18" s="88"/>
      <c r="K18" s="20"/>
    </row>
    <row r="19" spans="1:11" ht="20.100000000000001" customHeight="1">
      <c r="B19" s="89">
        <v>7</v>
      </c>
      <c r="C19" s="90"/>
      <c r="D19" s="98"/>
      <c r="E19" s="104"/>
      <c r="F19" s="104"/>
      <c r="G19" s="19">
        <v>0</v>
      </c>
      <c r="H19" s="19"/>
      <c r="I19" s="87"/>
      <c r="J19" s="88"/>
      <c r="K19" s="20"/>
    </row>
    <row r="20" spans="1:11" ht="20.100000000000001" customHeight="1">
      <c r="B20" s="99" t="s">
        <v>41</v>
      </c>
      <c r="C20" s="101"/>
      <c r="D20" s="101"/>
      <c r="E20" s="101"/>
      <c r="F20" s="100"/>
      <c r="G20" s="21">
        <f>SUM(G11:G19)</f>
        <v>486.44</v>
      </c>
      <c r="H20" s="21">
        <f>SUM(H11:H19)</f>
        <v>486.44</v>
      </c>
      <c r="I20" s="102">
        <f>SUM(I11:J19)</f>
        <v>0</v>
      </c>
      <c r="J20" s="103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111" t="s">
        <v>29</v>
      </c>
      <c r="C22" s="111"/>
      <c r="D22" s="111"/>
      <c r="E22" s="111"/>
      <c r="F22" s="111"/>
      <c r="G22" s="111" t="s">
        <v>42</v>
      </c>
      <c r="H22" s="111"/>
      <c r="I22" s="111"/>
      <c r="J22" s="111"/>
      <c r="K22" s="17" t="s">
        <v>43</v>
      </c>
    </row>
    <row r="23" spans="1:11" ht="20.100000000000001" customHeight="1">
      <c r="B23" s="110">
        <f>H20</f>
        <v>486.44</v>
      </c>
      <c r="C23" s="110"/>
      <c r="D23" s="110"/>
      <c r="E23" s="110"/>
      <c r="F23" s="110"/>
      <c r="G23" s="110">
        <f>I20</f>
        <v>0</v>
      </c>
      <c r="H23" s="110"/>
      <c r="I23" s="110"/>
      <c r="J23" s="110"/>
      <c r="K23" s="24">
        <f>SUM(B23:J23)</f>
        <v>486.44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44</v>
      </c>
      <c r="C25" s="15"/>
      <c r="D25" s="15"/>
      <c r="E25" s="15"/>
      <c r="F25" s="15" t="s">
        <v>45</v>
      </c>
      <c r="G25" s="15" t="s">
        <v>46</v>
      </c>
      <c r="H25" s="15"/>
      <c r="I25" s="15"/>
      <c r="J25" s="15" t="s">
        <v>47</v>
      </c>
      <c r="K25" s="15"/>
    </row>
    <row r="28" spans="1:11" ht="18.75">
      <c r="A28" s="83" t="s">
        <v>83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30" spans="1:11" ht="20.100000000000001" customHeight="1">
      <c r="B30" s="7"/>
      <c r="C30" s="8"/>
      <c r="D30" s="46" t="s">
        <v>19</v>
      </c>
      <c r="E30" s="46"/>
      <c r="F30" s="91" t="str">
        <f>F5</f>
        <v>安黎欢</v>
      </c>
      <c r="G30" s="91"/>
      <c r="H30" s="46" t="s">
        <v>20</v>
      </c>
      <c r="I30" s="8"/>
      <c r="J30" s="91" t="str">
        <f>J5</f>
        <v>经理</v>
      </c>
      <c r="K30" s="92"/>
    </row>
    <row r="31" spans="1:11" ht="20.100000000000001" customHeight="1">
      <c r="B31" s="9"/>
      <c r="C31" s="10"/>
      <c r="D31" s="11" t="s">
        <v>21</v>
      </c>
      <c r="E31" s="11"/>
      <c r="F31" s="93" t="str">
        <f>F6</f>
        <v>北京</v>
      </c>
      <c r="G31" s="93"/>
      <c r="H31" s="11" t="s">
        <v>22</v>
      </c>
      <c r="I31" s="10"/>
      <c r="J31" s="93" t="str">
        <f>J6</f>
        <v>业务6组</v>
      </c>
      <c r="K31" s="94"/>
    </row>
    <row r="32" spans="1:11" ht="20.100000000000001" customHeight="1">
      <c r="B32" s="9"/>
      <c r="C32" s="10"/>
      <c r="D32" s="11" t="s">
        <v>23</v>
      </c>
      <c r="E32" s="11"/>
      <c r="F32" s="93" t="str">
        <f>F7</f>
        <v>2018年10月27日-11月2日</v>
      </c>
      <c r="G32" s="93"/>
      <c r="H32" s="11" t="s">
        <v>24</v>
      </c>
      <c r="I32" s="12"/>
      <c r="J32" s="93">
        <f>J7</f>
        <v>43410</v>
      </c>
      <c r="K32" s="94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82</v>
      </c>
      <c r="I33" s="49"/>
      <c r="J33" s="106" t="str">
        <f>J8</f>
        <v>HMEA-181027-FTC235</v>
      </c>
      <c r="K33" s="107"/>
    </row>
    <row r="34" spans="2:11" ht="20.100000000000001" customHeight="1"/>
    <row r="35" spans="2:11" ht="20.100000000000001" customHeight="1">
      <c r="B35" s="104"/>
      <c r="C35" s="104"/>
      <c r="D35" s="44" t="s">
        <v>88</v>
      </c>
      <c r="E35" s="104" t="s">
        <v>89</v>
      </c>
      <c r="F35" s="104"/>
      <c r="G35" s="19" t="s">
        <v>87</v>
      </c>
      <c r="H35" s="19" t="s">
        <v>85</v>
      </c>
      <c r="I35" s="105" t="s">
        <v>86</v>
      </c>
      <c r="J35" s="105"/>
      <c r="K35" s="45" t="s">
        <v>84</v>
      </c>
    </row>
    <row r="36" spans="2:11" ht="20.100000000000001" customHeight="1">
      <c r="B36" s="104">
        <v>1</v>
      </c>
      <c r="C36" s="104"/>
      <c r="D36" s="43" t="s">
        <v>93</v>
      </c>
      <c r="E36" s="104" t="s">
        <v>96</v>
      </c>
      <c r="F36" s="104"/>
      <c r="G36" s="19">
        <v>200</v>
      </c>
      <c r="H36" s="19">
        <v>2</v>
      </c>
      <c r="I36" s="87">
        <f>G36*H36</f>
        <v>400</v>
      </c>
      <c r="J36" s="88"/>
      <c r="K36" s="25"/>
    </row>
    <row r="37" spans="2:11" ht="20.100000000000001" customHeight="1">
      <c r="B37" s="104">
        <v>2</v>
      </c>
      <c r="C37" s="104"/>
      <c r="D37" s="43"/>
      <c r="E37" s="104" t="s">
        <v>97</v>
      </c>
      <c r="F37" s="104"/>
      <c r="G37" s="19">
        <v>100</v>
      </c>
      <c r="H37" s="19">
        <v>5</v>
      </c>
      <c r="I37" s="87">
        <f t="shared" ref="I37:I38" si="1">G37*H37</f>
        <v>500</v>
      </c>
      <c r="J37" s="88"/>
      <c r="K37" s="25"/>
    </row>
    <row r="38" spans="2:11" ht="20.100000000000001" customHeight="1">
      <c r="B38" s="104">
        <v>3</v>
      </c>
      <c r="C38" s="104"/>
      <c r="D38" s="43"/>
      <c r="E38" s="104"/>
      <c r="F38" s="104"/>
      <c r="G38" s="19">
        <v>0</v>
      </c>
      <c r="H38" s="19">
        <v>0</v>
      </c>
      <c r="I38" s="87">
        <f t="shared" si="1"/>
        <v>0</v>
      </c>
      <c r="J38" s="88"/>
      <c r="K38" s="25"/>
    </row>
    <row r="39" spans="2:11" ht="20.100000000000001" customHeight="1">
      <c r="B39" s="99" t="s">
        <v>41</v>
      </c>
      <c r="C39" s="101"/>
      <c r="D39" s="101"/>
      <c r="E39" s="101"/>
      <c r="F39" s="100"/>
      <c r="G39" s="21"/>
      <c r="H39" s="21">
        <f>SUM(H21:H38)</f>
        <v>7</v>
      </c>
      <c r="I39" s="102">
        <f>SUM(I36:J38)</f>
        <v>900</v>
      </c>
      <c r="J39" s="103"/>
      <c r="K39" s="22"/>
    </row>
    <row r="40" spans="2:11" ht="20.100000000000001" customHeight="1">
      <c r="B40" s="15" t="s">
        <v>44</v>
      </c>
      <c r="C40" s="15"/>
      <c r="D40" s="15"/>
      <c r="E40" s="15"/>
      <c r="F40" s="15" t="s">
        <v>45</v>
      </c>
      <c r="G40" s="15" t="s">
        <v>46</v>
      </c>
      <c r="H40" s="15"/>
      <c r="I40" s="15"/>
      <c r="J40" s="15" t="s">
        <v>47</v>
      </c>
      <c r="K40" s="15"/>
    </row>
  </sheetData>
  <mergeCells count="66">
    <mergeCell ref="B17:C17"/>
    <mergeCell ref="A28:K28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  <mergeCell ref="E13:F13"/>
    <mergeCell ref="I13:J13"/>
    <mergeCell ref="E14:F14"/>
    <mergeCell ref="I14:J14"/>
    <mergeCell ref="G22:J22"/>
    <mergeCell ref="J33:K33"/>
    <mergeCell ref="J8:K8"/>
    <mergeCell ref="B36:C36"/>
    <mergeCell ref="E36:F36"/>
    <mergeCell ref="I36:J36"/>
    <mergeCell ref="E16:F16"/>
    <mergeCell ref="E10:F10"/>
    <mergeCell ref="E11:F11"/>
    <mergeCell ref="B10:C10"/>
    <mergeCell ref="B11:C11"/>
    <mergeCell ref="B12:C12"/>
    <mergeCell ref="E12:F12"/>
    <mergeCell ref="D11:D16"/>
    <mergeCell ref="B15:C15"/>
    <mergeCell ref="B16:C16"/>
    <mergeCell ref="G23:J23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I38:J38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6:J16"/>
    <mergeCell ref="I10:J10"/>
    <mergeCell ref="I11:J11"/>
    <mergeCell ref="I12:J12"/>
    <mergeCell ref="E15:F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2018-11-23T05:16:46Z</cp:lastPrinted>
  <dcterms:created xsi:type="dcterms:W3CDTF">2014-04-15T08:52:03Z</dcterms:created>
  <dcterms:modified xsi:type="dcterms:W3CDTF">2018-12-03T02:06:08Z</dcterms:modified>
</cp:coreProperties>
</file>