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G27" i="3" l="1"/>
  <c r="G32" i="3"/>
  <c r="G37" i="3"/>
  <c r="G52" i="3" l="1"/>
  <c r="F52" i="3"/>
  <c r="C52" i="3"/>
  <c r="G44" i="3"/>
  <c r="F44" i="3"/>
  <c r="G40" i="3"/>
  <c r="F40" i="3"/>
  <c r="F37" i="3"/>
  <c r="F32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<sst xmlns="http://schemas.openxmlformats.org/spreadsheetml/2006/main" count="63" uniqueCount="63">
  <si>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</si>
  <si>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</si>
  <si>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</si>
  <si>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</si>
  <si>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</si>
  <si>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</si>
  <si>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</si>
  <si>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</si>
  <si>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</si>
  <si>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</si>
  <si>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</si>
  <si>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</si>
  <si>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</si>
  <si>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</si>
  <si>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</si>
  <si>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</si>
  <si>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</si>
  <si>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</si>
  <si>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</si>
  <si>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</si>
  <si>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</si>
  <si>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</si>
  <si>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</si>
  <si>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</si>
  <si>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</si>
  <si>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</si>
  <si>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</si>
  <si>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</si>
  <si>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</si>
  <si>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</si>
  <si>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</si>
  <si>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</si>
  <si>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</si>
  <si>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</si>
  <si>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</si>
  <si>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</si>
  <si>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</si>
  <si>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</si>
  <si>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</si>
  <si>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</si>
  <si>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</si>
  <si>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</si>
  <si>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</si>
  <si>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</si>
  <si>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</si>
  <si>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</si>
  <si>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</si>
  <si>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</si>
  <si>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</si>
  <si>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</si>
  <si>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</si>
  <si>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</si>
  <si>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</si>
  <si>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兼职工资</t>
    <phoneticPr fontId="1" type="noConversion"/>
  </si>
  <si>
    <t>摄影师摄影费</t>
    <phoneticPr fontId="1" type="noConversion"/>
  </si>
  <si>
    <t>桌花</t>
    <phoneticPr fontId="1" type="noConversion"/>
  </si>
  <si>
    <t>标书费用</t>
    <phoneticPr fontId="1" type="noConversion"/>
  </si>
  <si>
    <t>接机牌打印费</t>
    <phoneticPr fontId="1" type="noConversion"/>
  </si>
  <si>
    <t>客户餐费报销</t>
    <phoneticPr fontId="1" type="noConversion"/>
  </si>
  <si>
    <t>红酒+奖品</t>
    <phoneticPr fontId="1" type="noConversion"/>
  </si>
  <si>
    <t>客人西站打车费报销</t>
    <phoneticPr fontId="1" type="noConversion"/>
  </si>
  <si>
    <t>药品</t>
    <phoneticPr fontId="1" type="noConversion"/>
  </si>
  <si>
    <t>车贴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</si>
</sst>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7" zoomScaleNormal="100" workbookViewId="0">
      <selection activeCell="I8" sqref="I8"/>
    </sheetView>
  </sheetViews>
  <sheetFormatPr defaultRowHeight="21" customHeight="1" x14ac:dyDescent="0.15"/>
  <cols>
    <col min="1" max="1" width="9" style="1"/>
    <col min="2" max="2" width="16.75" bestFit="1" customWidth="1"/>
    <col min="3" max="3" width="12.25" style="7" customWidth="1"/>
    <col min="5" max="5" width="12.875" customWidth="1"/>
    <col min="6" max="6" width="13" customWidth="1"/>
    <col min="7" max="7" width="14.125" customWidth="1"/>
    <col min="8" max="8" width="14.25" customWidth="1"/>
    <col min="9" max="9" width="24.875" customWidth="1"/>
    <col min="10" max="10" width="39.5" customWidth="1"/>
  </cols>
  <sheetData>
    <row r="2" spans="1:12" ht="21" customHeight="1" x14ac:dyDescent="0.15">
      <c r="C2" s="23" t="s">
        <v>46</v>
      </c>
      <c r="D2" s="23"/>
      <c r="E2" s="23"/>
      <c r="F2" s="23"/>
      <c r="G2" s="23"/>
      <c r="H2" s="23"/>
      <c r="I2" s="16"/>
      <c r="J2" s="16"/>
      <c r="K2" s="16"/>
      <c r="L2" s="16"/>
    </row>
    <row r="4" spans="1:12" ht="21" customHeight="1" x14ac:dyDescent="0.15">
      <c r="H4" s="50" t="s">
        <v>51</v>
      </c>
      <c r="I4" s="50"/>
      <c r="J4" s="50" t="s">
        <v>52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27" t="s">
        <v>19</v>
      </c>
      <c r="B6" s="24" t="s">
        <v>0</v>
      </c>
      <c r="C6" s="25" t="s">
        <v>11</v>
      </c>
      <c r="D6" s="25"/>
      <c r="E6" s="25"/>
      <c r="F6" s="26" t="s">
        <v>10</v>
      </c>
      <c r="G6" s="26"/>
      <c r="H6" s="26"/>
      <c r="I6" s="26"/>
      <c r="J6" s="24" t="s">
        <v>6</v>
      </c>
    </row>
    <row r="7" spans="1:12" ht="21" customHeight="1" x14ac:dyDescent="0.15">
      <c r="A7" s="27"/>
      <c r="B7" s="2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4"/>
    </row>
    <row r="8" spans="1:12" ht="21" customHeight="1" x14ac:dyDescent="0.15">
      <c r="A8" s="29">
        <v>1</v>
      </c>
      <c r="B8" s="28" t="s">
        <v>2</v>
      </c>
      <c r="C8" s="30">
        <v>200</v>
      </c>
      <c r="D8" s="31">
        <v>10</v>
      </c>
      <c r="E8" s="30">
        <f>C8*D8</f>
        <v>2000</v>
      </c>
      <c r="F8" s="14">
        <v>0</v>
      </c>
      <c r="G8" s="14">
        <v>400</v>
      </c>
      <c r="H8" s="14">
        <f t="shared" ref="H8:H45" si="0">F8+G8</f>
        <v>400</v>
      </c>
      <c r="I8" s="2"/>
      <c r="J8" s="55" t="s">
        <v>45</v>
      </c>
    </row>
    <row r="9" spans="1:12" ht="21" customHeight="1" x14ac:dyDescent="0.15">
      <c r="A9" s="29"/>
      <c r="B9" s="28"/>
      <c r="C9" s="30"/>
      <c r="D9" s="31"/>
      <c r="E9" s="30"/>
      <c r="F9" s="14">
        <v>85</v>
      </c>
      <c r="G9" s="14">
        <v>0</v>
      </c>
      <c r="H9" s="14">
        <f t="shared" si="0"/>
        <v>85</v>
      </c>
      <c r="I9" s="2" t="s">
        <v>60</v>
      </c>
      <c r="J9" s="45"/>
    </row>
    <row r="10" spans="1:12" ht="21" customHeight="1" x14ac:dyDescent="0.15">
      <c r="A10" s="29"/>
      <c r="B10" s="28"/>
      <c r="C10" s="30"/>
      <c r="D10" s="31"/>
      <c r="E10" s="30"/>
      <c r="F10" s="14">
        <v>0</v>
      </c>
      <c r="G10" s="14">
        <v>0</v>
      </c>
      <c r="H10" s="14">
        <f t="shared" si="0"/>
        <v>0</v>
      </c>
      <c r="I10" s="2"/>
      <c r="J10" s="45"/>
    </row>
    <row r="11" spans="1:12" ht="21" customHeight="1" x14ac:dyDescent="0.15">
      <c r="A11" s="29"/>
      <c r="B11" s="28"/>
      <c r="C11" s="30"/>
      <c r="D11" s="31"/>
      <c r="E11" s="30"/>
      <c r="F11" s="14">
        <v>0</v>
      </c>
      <c r="G11" s="14">
        <v>0</v>
      </c>
      <c r="H11" s="14">
        <f t="shared" si="0"/>
        <v>0</v>
      </c>
      <c r="I11" s="2"/>
      <c r="J11" s="45"/>
    </row>
    <row r="12" spans="1:12" ht="21" customHeight="1" x14ac:dyDescent="0.15">
      <c r="A12" s="29"/>
      <c r="B12" s="28"/>
      <c r="C12" s="30"/>
      <c r="D12" s="31"/>
      <c r="E12" s="30"/>
      <c r="F12" s="14">
        <v>0</v>
      </c>
      <c r="G12" s="14">
        <v>0</v>
      </c>
      <c r="H12" s="14">
        <f t="shared" si="0"/>
        <v>0</v>
      </c>
      <c r="I12" s="2"/>
      <c r="J12" s="45"/>
    </row>
    <row r="13" spans="1:12" s="9" customFormat="1" ht="21" customHeight="1" x14ac:dyDescent="0.15">
      <c r="A13" s="12"/>
      <c r="B13" s="8" t="s">
        <v>21</v>
      </c>
      <c r="C13" s="15">
        <f>SUM(C8)</f>
        <v>200</v>
      </c>
      <c r="D13" s="15">
        <f>SUM(D8)</f>
        <v>10</v>
      </c>
      <c r="E13" s="15">
        <f>SUM(E8)</f>
        <v>2000</v>
      </c>
      <c r="F13" s="15">
        <f>SUM(F8:F12)</f>
        <v>85</v>
      </c>
      <c r="G13" s="15">
        <f t="shared" ref="G13" si="1">SUM(G8:G12)</f>
        <v>400</v>
      </c>
      <c r="H13" s="15">
        <f>SUM(H8:H12)</f>
        <v>485</v>
      </c>
      <c r="I13" s="13"/>
      <c r="J13" s="46"/>
    </row>
    <row r="14" spans="1:12" ht="21" customHeight="1" x14ac:dyDescent="0.15">
      <c r="A14" s="34">
        <v>2</v>
      </c>
      <c r="B14" s="32" t="s">
        <v>22</v>
      </c>
      <c r="C14" s="42">
        <v>0</v>
      </c>
      <c r="D14" s="34"/>
      <c r="E14" s="42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4" t="s">
        <v>38</v>
      </c>
    </row>
    <row r="15" spans="1:12" ht="21" customHeight="1" x14ac:dyDescent="0.15">
      <c r="A15" s="35"/>
      <c r="B15" s="33"/>
      <c r="C15" s="43"/>
      <c r="D15" s="35"/>
      <c r="E15" s="43"/>
      <c r="F15" s="14">
        <v>0</v>
      </c>
      <c r="G15" s="14">
        <v>0</v>
      </c>
      <c r="H15" s="14">
        <f t="shared" ref="H15" si="3">F15+G15</f>
        <v>0</v>
      </c>
      <c r="I15" s="2"/>
      <c r="J15" s="45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6"/>
    </row>
    <row r="17" spans="1:10" ht="21" customHeight="1" x14ac:dyDescent="0.15">
      <c r="A17" s="29">
        <v>3</v>
      </c>
      <c r="B17" s="28" t="s">
        <v>24</v>
      </c>
      <c r="C17" s="30">
        <v>5000</v>
      </c>
      <c r="D17" s="31">
        <v>1</v>
      </c>
      <c r="E17" s="30">
        <f t="shared" si="2"/>
        <v>5000</v>
      </c>
      <c r="F17" s="22">
        <v>2664</v>
      </c>
      <c r="G17" s="22">
        <v>6447</v>
      </c>
      <c r="H17" s="22">
        <f t="shared" si="0"/>
        <v>9111</v>
      </c>
      <c r="I17" s="2" t="s">
        <v>58</v>
      </c>
      <c r="J17" s="47" t="s">
        <v>39</v>
      </c>
    </row>
    <row r="18" spans="1:10" ht="21" customHeight="1" x14ac:dyDescent="0.15">
      <c r="A18" s="29"/>
      <c r="B18" s="28"/>
      <c r="C18" s="30"/>
      <c r="D18" s="31"/>
      <c r="E18" s="30"/>
      <c r="F18" s="22">
        <v>800</v>
      </c>
      <c r="G18" s="22">
        <v>0</v>
      </c>
      <c r="H18" s="22">
        <f t="shared" si="0"/>
        <v>800</v>
      </c>
      <c r="I18" s="2" t="s">
        <v>62</v>
      </c>
      <c r="J18" s="48"/>
    </row>
    <row r="19" spans="1:10" ht="21" customHeight="1" x14ac:dyDescent="0.15">
      <c r="A19" s="29"/>
      <c r="B19" s="28"/>
      <c r="C19" s="30"/>
      <c r="D19" s="31"/>
      <c r="E19" s="30"/>
      <c r="F19" s="14">
        <v>0</v>
      </c>
      <c r="G19" s="14">
        <v>0</v>
      </c>
      <c r="H19" s="14">
        <f t="shared" si="0"/>
        <v>0</v>
      </c>
      <c r="I19" s="2"/>
      <c r="J19" s="48"/>
    </row>
    <row r="20" spans="1:10" ht="21" customHeight="1" x14ac:dyDescent="0.15">
      <c r="A20" s="29"/>
      <c r="B20" s="28"/>
      <c r="C20" s="30"/>
      <c r="D20" s="31"/>
      <c r="E20" s="30"/>
      <c r="F20" s="14">
        <v>0</v>
      </c>
      <c r="G20" s="14">
        <v>0</v>
      </c>
      <c r="H20" s="14">
        <f t="shared" si="0"/>
        <v>0</v>
      </c>
      <c r="I20" s="2"/>
      <c r="J20" s="48"/>
    </row>
    <row r="21" spans="1:10" s="9" customFormat="1" ht="21" customHeight="1" x14ac:dyDescent="0.15">
      <c r="A21" s="12"/>
      <c r="B21" s="8" t="s">
        <v>25</v>
      </c>
      <c r="C21" s="15">
        <f>SUM(C17)</f>
        <v>5000</v>
      </c>
      <c r="D21" s="15">
        <f t="shared" ref="D21:E21" si="4">SUM(D17)</f>
        <v>1</v>
      </c>
      <c r="E21" s="15">
        <f t="shared" si="4"/>
        <v>5000</v>
      </c>
      <c r="F21" s="15">
        <f>SUM(F17:F20)</f>
        <v>3464</v>
      </c>
      <c r="G21" s="15">
        <f t="shared" ref="G21:H21" si="5">SUM(G17:G20)</f>
        <v>6447</v>
      </c>
      <c r="H21" s="15">
        <f t="shared" si="5"/>
        <v>9911</v>
      </c>
      <c r="I21" s="13"/>
      <c r="J21" s="49"/>
    </row>
    <row r="22" spans="1:10" ht="21" customHeight="1" x14ac:dyDescent="0.15">
      <c r="A22" s="29">
        <v>4</v>
      </c>
      <c r="B22" s="28" t="s">
        <v>4</v>
      </c>
      <c r="C22" s="30">
        <v>0</v>
      </c>
      <c r="D22" s="31"/>
      <c r="E22" s="30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7" t="s">
        <v>40</v>
      </c>
    </row>
    <row r="23" spans="1:10" ht="21" customHeight="1" x14ac:dyDescent="0.15">
      <c r="A23" s="29"/>
      <c r="B23" s="28"/>
      <c r="C23" s="30"/>
      <c r="D23" s="31"/>
      <c r="E23" s="30"/>
      <c r="F23" s="14">
        <v>0</v>
      </c>
      <c r="G23" s="14">
        <v>0</v>
      </c>
      <c r="H23" s="14">
        <f t="shared" si="0"/>
        <v>0</v>
      </c>
      <c r="I23" s="2"/>
      <c r="J23" s="48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9"/>
    </row>
    <row r="25" spans="1:10" ht="21" customHeight="1" x14ac:dyDescent="0.15">
      <c r="A25" s="34">
        <v>5</v>
      </c>
      <c r="B25" s="32" t="s">
        <v>27</v>
      </c>
      <c r="C25" s="42">
        <v>20000</v>
      </c>
      <c r="D25" s="34">
        <v>1</v>
      </c>
      <c r="E25" s="42">
        <f t="shared" si="2"/>
        <v>20000</v>
      </c>
      <c r="F25" s="22">
        <v>19444.849999999999</v>
      </c>
      <c r="G25" s="22">
        <v>0</v>
      </c>
      <c r="H25" s="22">
        <f t="shared" si="0"/>
        <v>19444.849999999999</v>
      </c>
      <c r="I25" s="2" t="s">
        <v>59</v>
      </c>
      <c r="J25" s="44" t="s">
        <v>41</v>
      </c>
    </row>
    <row r="26" spans="1:10" ht="21" customHeight="1" x14ac:dyDescent="0.15">
      <c r="A26" s="35"/>
      <c r="B26" s="33"/>
      <c r="C26" s="43"/>
      <c r="D26" s="35"/>
      <c r="E26" s="43"/>
      <c r="F26" s="14">
        <v>0</v>
      </c>
      <c r="G26" s="14">
        <v>0</v>
      </c>
      <c r="H26" s="14">
        <f t="shared" ref="H26" si="8">F26+G26</f>
        <v>0</v>
      </c>
      <c r="I26" s="2"/>
      <c r="J26" s="45"/>
    </row>
    <row r="27" spans="1:10" s="9" customFormat="1" ht="21" customHeight="1" x14ac:dyDescent="0.15">
      <c r="A27" s="12"/>
      <c r="B27" s="8" t="s">
        <v>32</v>
      </c>
      <c r="C27" s="15">
        <f>SUM(C25)</f>
        <v>20000</v>
      </c>
      <c r="D27" s="15">
        <f t="shared" ref="D27:E27" si="9">SUM(D25)</f>
        <v>1</v>
      </c>
      <c r="E27" s="15">
        <f t="shared" si="9"/>
        <v>20000</v>
      </c>
      <c r="F27" s="15">
        <f>SUM(F25:F26)</f>
        <v>19444.849999999999</v>
      </c>
      <c r="G27" s="15">
        <f>SUM(G25:G26)</f>
        <v>0</v>
      </c>
      <c r="H27" s="15">
        <f t="shared" ref="H27" si="10">SUM(H25:H26)</f>
        <v>19444.849999999999</v>
      </c>
      <c r="I27" s="13"/>
      <c r="J27" s="46"/>
    </row>
    <row r="28" spans="1:10" ht="21" customHeight="1" x14ac:dyDescent="0.15">
      <c r="A28" s="29">
        <v>6</v>
      </c>
      <c r="B28" s="28" t="s">
        <v>28</v>
      </c>
      <c r="C28" s="30">
        <v>400</v>
      </c>
      <c r="D28" s="31">
        <v>4</v>
      </c>
      <c r="E28" s="30">
        <f t="shared" si="2"/>
        <v>1600</v>
      </c>
      <c r="F28" s="22">
        <v>1020</v>
      </c>
      <c r="G28" s="22">
        <v>0</v>
      </c>
      <c r="H28" s="22">
        <f t="shared" si="0"/>
        <v>1020</v>
      </c>
      <c r="I28" s="2" t="s">
        <v>53</v>
      </c>
      <c r="J28" s="44" t="s">
        <v>42</v>
      </c>
    </row>
    <row r="29" spans="1:10" ht="21" customHeight="1" x14ac:dyDescent="0.15">
      <c r="A29" s="29"/>
      <c r="B29" s="28"/>
      <c r="C29" s="30"/>
      <c r="D29" s="31"/>
      <c r="E29" s="30"/>
      <c r="F29" s="22">
        <v>1600</v>
      </c>
      <c r="G29" s="22">
        <v>0</v>
      </c>
      <c r="H29" s="22">
        <f t="shared" si="0"/>
        <v>1600</v>
      </c>
      <c r="I29" s="2" t="s">
        <v>54</v>
      </c>
      <c r="J29" s="48"/>
    </row>
    <row r="30" spans="1:10" ht="21" customHeight="1" x14ac:dyDescent="0.15">
      <c r="A30" s="29"/>
      <c r="B30" s="28"/>
      <c r="C30" s="30"/>
      <c r="D30" s="31"/>
      <c r="E30" s="30"/>
      <c r="F30" s="22">
        <v>0</v>
      </c>
      <c r="G30" s="22">
        <v>0</v>
      </c>
      <c r="H30" s="22">
        <f t="shared" si="0"/>
        <v>0</v>
      </c>
      <c r="I30" s="2"/>
      <c r="J30" s="48"/>
    </row>
    <row r="31" spans="1:10" ht="21" customHeight="1" x14ac:dyDescent="0.15">
      <c r="A31" s="29"/>
      <c r="B31" s="28"/>
      <c r="C31" s="30"/>
      <c r="D31" s="31"/>
      <c r="E31" s="30"/>
      <c r="F31" s="14">
        <v>0</v>
      </c>
      <c r="G31" s="14">
        <v>0</v>
      </c>
      <c r="H31" s="14">
        <f t="shared" si="0"/>
        <v>0</v>
      </c>
      <c r="I31" s="2"/>
      <c r="J31" s="48"/>
    </row>
    <row r="32" spans="1:10" s="9" customFormat="1" ht="21" customHeight="1" x14ac:dyDescent="0.15">
      <c r="A32" s="12"/>
      <c r="B32" s="8" t="s">
        <v>33</v>
      </c>
      <c r="C32" s="15">
        <f>SUM(C28)</f>
        <v>400</v>
      </c>
      <c r="D32" s="15">
        <f t="shared" ref="D32:E32" si="11">SUM(D28)</f>
        <v>4</v>
      </c>
      <c r="E32" s="15">
        <f t="shared" si="11"/>
        <v>1600</v>
      </c>
      <c r="F32" s="15">
        <f>SUM(F28:F31)</f>
        <v>2620</v>
      </c>
      <c r="G32" s="15">
        <f t="shared" ref="G32" si="12">SUM(G28:G31)</f>
        <v>0</v>
      </c>
      <c r="H32" s="15">
        <f>SUM(H28:H31)</f>
        <v>2620</v>
      </c>
      <c r="I32" s="13"/>
      <c r="J32" s="49"/>
    </row>
    <row r="33" spans="1:10" ht="21" customHeight="1" x14ac:dyDescent="0.15">
      <c r="A33" s="29">
        <v>7</v>
      </c>
      <c r="B33" s="28" t="s">
        <v>29</v>
      </c>
      <c r="C33" s="30">
        <v>0</v>
      </c>
      <c r="D33" s="31"/>
      <c r="E33" s="30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2"/>
    </row>
    <row r="34" spans="1:10" ht="21" customHeight="1" x14ac:dyDescent="0.15">
      <c r="A34" s="29"/>
      <c r="B34" s="28"/>
      <c r="C34" s="30"/>
      <c r="D34" s="31"/>
      <c r="E34" s="30"/>
      <c r="F34" s="14">
        <v>0</v>
      </c>
      <c r="G34" s="14">
        <v>0</v>
      </c>
      <c r="H34" s="14">
        <f t="shared" si="0"/>
        <v>0</v>
      </c>
      <c r="I34" s="2"/>
      <c r="J34" s="53"/>
    </row>
    <row r="35" spans="1:10" ht="21" customHeight="1" x14ac:dyDescent="0.15">
      <c r="A35" s="29"/>
      <c r="B35" s="28"/>
      <c r="C35" s="30"/>
      <c r="D35" s="31"/>
      <c r="E35" s="30"/>
      <c r="F35" s="14">
        <v>0</v>
      </c>
      <c r="G35" s="14">
        <v>0</v>
      </c>
      <c r="H35" s="14">
        <f t="shared" si="0"/>
        <v>0</v>
      </c>
      <c r="I35" s="2"/>
      <c r="J35" s="53"/>
    </row>
    <row r="36" spans="1:10" ht="21" customHeight="1" x14ac:dyDescent="0.15">
      <c r="A36" s="29"/>
      <c r="B36" s="28"/>
      <c r="C36" s="30"/>
      <c r="D36" s="31"/>
      <c r="E36" s="30"/>
      <c r="F36" s="14">
        <v>0</v>
      </c>
      <c r="G36" s="14">
        <v>0</v>
      </c>
      <c r="H36" s="14">
        <f t="shared" si="0"/>
        <v>0</v>
      </c>
      <c r="I36" s="2"/>
      <c r="J36" s="53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4"/>
    </row>
    <row r="38" spans="1:10" ht="21" customHeight="1" x14ac:dyDescent="0.15">
      <c r="A38" s="29">
        <v>8</v>
      </c>
      <c r="B38" s="28" t="s">
        <v>3</v>
      </c>
      <c r="C38" s="30">
        <v>0</v>
      </c>
      <c r="D38" s="31"/>
      <c r="E38" s="30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7" t="s">
        <v>43</v>
      </c>
    </row>
    <row r="39" spans="1:10" ht="21" customHeight="1" x14ac:dyDescent="0.15">
      <c r="A39" s="29"/>
      <c r="B39" s="28"/>
      <c r="C39" s="30"/>
      <c r="D39" s="31"/>
      <c r="E39" s="30"/>
      <c r="F39" s="14">
        <v>0</v>
      </c>
      <c r="G39" s="14">
        <v>0</v>
      </c>
      <c r="H39" s="14">
        <f t="shared" si="0"/>
        <v>0</v>
      </c>
      <c r="I39" s="2"/>
      <c r="J39" s="48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9"/>
    </row>
    <row r="41" spans="1:10" ht="21" customHeight="1" x14ac:dyDescent="0.15">
      <c r="A41" s="29">
        <v>9</v>
      </c>
      <c r="B41" s="28" t="s">
        <v>31</v>
      </c>
      <c r="C41" s="30">
        <v>0</v>
      </c>
      <c r="D41" s="31"/>
      <c r="E41" s="30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4" t="s">
        <v>44</v>
      </c>
    </row>
    <row r="42" spans="1:10" ht="21" customHeight="1" x14ac:dyDescent="0.15">
      <c r="A42" s="29"/>
      <c r="B42" s="28"/>
      <c r="C42" s="30"/>
      <c r="D42" s="31"/>
      <c r="E42" s="30"/>
      <c r="F42" s="14">
        <v>0</v>
      </c>
      <c r="G42" s="14">
        <v>0</v>
      </c>
      <c r="H42" s="14">
        <f t="shared" si="0"/>
        <v>0</v>
      </c>
      <c r="I42" s="2"/>
      <c r="J42" s="45"/>
    </row>
    <row r="43" spans="1:10" ht="21" customHeight="1" x14ac:dyDescent="0.15">
      <c r="A43" s="29"/>
      <c r="B43" s="28"/>
      <c r="C43" s="30"/>
      <c r="D43" s="31"/>
      <c r="E43" s="30"/>
      <c r="F43" s="14">
        <v>0</v>
      </c>
      <c r="G43" s="14">
        <v>0</v>
      </c>
      <c r="H43" s="14">
        <f t="shared" si="0"/>
        <v>0</v>
      </c>
      <c r="I43" s="2"/>
      <c r="J43" s="45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6"/>
    </row>
    <row r="45" spans="1:10" ht="21" customHeight="1" x14ac:dyDescent="0.15">
      <c r="A45" s="34">
        <v>10</v>
      </c>
      <c r="B45" s="28" t="s">
        <v>5</v>
      </c>
      <c r="C45" s="30">
        <v>10000</v>
      </c>
      <c r="D45" s="31">
        <v>1</v>
      </c>
      <c r="E45" s="30">
        <f t="shared" si="2"/>
        <v>10000</v>
      </c>
      <c r="F45" s="22">
        <v>1600</v>
      </c>
      <c r="G45" s="22">
        <v>0</v>
      </c>
      <c r="H45" s="22">
        <f t="shared" si="0"/>
        <v>1600</v>
      </c>
      <c r="I45" s="2" t="s">
        <v>55</v>
      </c>
      <c r="J45" s="52"/>
    </row>
    <row r="46" spans="1:10" ht="21" customHeight="1" x14ac:dyDescent="0.15">
      <c r="A46" s="41"/>
      <c r="B46" s="28"/>
      <c r="C46" s="30"/>
      <c r="D46" s="31"/>
      <c r="E46" s="30"/>
      <c r="F46" s="21">
        <v>1295</v>
      </c>
      <c r="G46" s="14">
        <v>0</v>
      </c>
      <c r="H46" s="14">
        <f t="shared" ref="H46:H51" si="19">F46+G46</f>
        <v>1295</v>
      </c>
      <c r="I46" s="2" t="s">
        <v>56</v>
      </c>
      <c r="J46" s="53"/>
    </row>
    <row r="47" spans="1:10" ht="21" customHeight="1" x14ac:dyDescent="0.15">
      <c r="A47" s="41"/>
      <c r="B47" s="28"/>
      <c r="C47" s="30"/>
      <c r="D47" s="31"/>
      <c r="E47" s="30"/>
      <c r="F47" s="21">
        <v>0</v>
      </c>
      <c r="G47" s="14">
        <v>60</v>
      </c>
      <c r="H47" s="14">
        <f t="shared" si="19"/>
        <v>60</v>
      </c>
      <c r="I47" s="2" t="s">
        <v>57</v>
      </c>
      <c r="J47" s="53"/>
    </row>
    <row r="48" spans="1:10" ht="21" customHeight="1" x14ac:dyDescent="0.15">
      <c r="A48" s="41"/>
      <c r="B48" s="28"/>
      <c r="C48" s="30"/>
      <c r="D48" s="31"/>
      <c r="E48" s="30"/>
      <c r="F48" s="21">
        <v>0</v>
      </c>
      <c r="G48" s="14">
        <v>40.9</v>
      </c>
      <c r="H48" s="14">
        <v>40.9</v>
      </c>
      <c r="I48" s="2" t="s">
        <v>61</v>
      </c>
      <c r="J48" s="53"/>
    </row>
    <row r="49" spans="1:10" ht="21" customHeight="1" x14ac:dyDescent="0.15">
      <c r="A49" s="41"/>
      <c r="B49" s="28"/>
      <c r="C49" s="30"/>
      <c r="D49" s="31"/>
      <c r="E49" s="30"/>
      <c r="F49" s="14">
        <v>0</v>
      </c>
      <c r="G49" s="14">
        <v>0</v>
      </c>
      <c r="H49" s="14">
        <f t="shared" si="19"/>
        <v>0</v>
      </c>
      <c r="I49" s="2"/>
      <c r="J49" s="53"/>
    </row>
    <row r="50" spans="1:10" ht="21" customHeight="1" x14ac:dyDescent="0.15">
      <c r="A50" s="41"/>
      <c r="B50" s="28"/>
      <c r="C50" s="30"/>
      <c r="D50" s="31"/>
      <c r="E50" s="30"/>
      <c r="F50" s="14">
        <v>0</v>
      </c>
      <c r="G50" s="14">
        <v>0</v>
      </c>
      <c r="H50" s="14">
        <f t="shared" si="19"/>
        <v>0</v>
      </c>
      <c r="I50" s="2"/>
      <c r="J50" s="53"/>
    </row>
    <row r="51" spans="1:10" ht="21" customHeight="1" x14ac:dyDescent="0.15">
      <c r="A51" s="35"/>
      <c r="B51" s="28"/>
      <c r="C51" s="30"/>
      <c r="D51" s="31"/>
      <c r="E51" s="30"/>
      <c r="F51" s="14">
        <v>0</v>
      </c>
      <c r="G51" s="14">
        <v>0</v>
      </c>
      <c r="H51" s="14">
        <f t="shared" si="19"/>
        <v>0</v>
      </c>
      <c r="I51" s="2"/>
      <c r="J51" s="53"/>
    </row>
    <row r="52" spans="1:10" s="9" customFormat="1" ht="21" customHeight="1" x14ac:dyDescent="0.15">
      <c r="A52" s="12"/>
      <c r="B52" s="8" t="s">
        <v>36</v>
      </c>
      <c r="C52" s="15">
        <f>SUM(C45)</f>
        <v>10000</v>
      </c>
      <c r="D52" s="15">
        <f t="shared" ref="D52:E52" si="20">SUM(D45)</f>
        <v>1</v>
      </c>
      <c r="E52" s="15">
        <f t="shared" si="20"/>
        <v>10000</v>
      </c>
      <c r="F52" s="15">
        <f>SUM(F45:F51)</f>
        <v>2895</v>
      </c>
      <c r="G52" s="15">
        <f t="shared" ref="G52:H52" si="21">SUM(G45:G51)</f>
        <v>100.9</v>
      </c>
      <c r="H52" s="15">
        <f t="shared" si="21"/>
        <v>2995.9</v>
      </c>
      <c r="I52" s="13"/>
      <c r="J52" s="54"/>
    </row>
    <row r="53" spans="1:10" ht="21" customHeight="1" x14ac:dyDescent="0.15">
      <c r="A53" s="12"/>
      <c r="B53" s="8" t="s">
        <v>37</v>
      </c>
      <c r="C53" s="15">
        <f>SUM(C52,C44,C40,C37,C32,C27,C24,C21,C16,C13)</f>
        <v>35600</v>
      </c>
      <c r="D53" s="15">
        <f t="shared" ref="D53:H53" si="22">SUM(D52,D44,D40,D37,D32,D27,D24,D21,D16,D13)</f>
        <v>17</v>
      </c>
      <c r="E53" s="15">
        <f t="shared" si="22"/>
        <v>38600</v>
      </c>
      <c r="F53" s="15">
        <f t="shared" si="22"/>
        <v>28508.85</v>
      </c>
      <c r="G53" s="15">
        <f t="shared" si="22"/>
        <v>6947.9</v>
      </c>
      <c r="H53" s="15">
        <f t="shared" si="22"/>
        <v>35456.75</v>
      </c>
      <c r="I53" s="13"/>
      <c r="J53" s="17"/>
    </row>
    <row r="57" spans="1:10" ht="21" customHeight="1" x14ac:dyDescent="0.15">
      <c r="A57" s="38" t="s">
        <v>12</v>
      </c>
      <c r="B57" s="39"/>
      <c r="C57" s="36" t="s">
        <v>13</v>
      </c>
      <c r="D57" s="36"/>
      <c r="E57" s="36" t="s">
        <v>17</v>
      </c>
      <c r="F57" s="36"/>
      <c r="G57" s="36" t="s">
        <v>18</v>
      </c>
      <c r="H57" s="36"/>
      <c r="I57" s="10" t="s">
        <v>14</v>
      </c>
    </row>
    <row r="58" spans="1:10" ht="21" customHeight="1" x14ac:dyDescent="0.15">
      <c r="A58" s="40">
        <f>E53</f>
        <v>38600</v>
      </c>
      <c r="B58" s="37"/>
      <c r="C58" s="37">
        <f>H53</f>
        <v>35456.75</v>
      </c>
      <c r="D58" s="37"/>
      <c r="E58" s="37">
        <f>F53</f>
        <v>28508.85</v>
      </c>
      <c r="F58" s="37"/>
      <c r="G58" s="37">
        <f>G53</f>
        <v>6947.9</v>
      </c>
      <c r="H58" s="37"/>
      <c r="I58" s="11">
        <f>A58-C58</f>
        <v>3143.25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2018-05-04T07:28:58Z</cp:lastPrinted>
  <dcterms:created xsi:type="dcterms:W3CDTF">2014-04-15T08:52:03Z</dcterms:created>
  <dcterms:modified xsi:type="dcterms:W3CDTF">2018-05-07T03:25:48Z</dcterms:modified>
</cp:coreProperties>
</file>