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<sst xmlns="http://schemas.openxmlformats.org/spreadsheetml/2006/main" count="105" uniqueCount="85">
  <si>
    <t>【借款报销单】</t>
  </si>
  <si>
    <t>团号：HMEA-190610-SXY225</t>
  </si>
  <si>
    <t>会议日期：2019-06-10 至 2019-06-14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</si>
  <si>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</si>
  <si>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</si>
  <si>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</si>
  <si>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</si>
  <si>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</si>
  <si>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</si>
  <si>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</si>
  <si>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</si>
  <si>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</si>
  <si>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</si>
  <si>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</si>
  <si>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</si>
  <si>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</si>
  <si>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</si>
  <si>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</si>
  <si>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</si>
  <si>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</si>
  <si>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</si>
  <si>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</si>
  <si>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</si>
  <si>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</si>
  <si>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</si>
  <si>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</si>
  <si>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可乐</t>
  </si>
  <si>
    <t>需提供刷卡联、菜单（小票）</t>
  </si>
  <si>
    <t>方便面＆火腿肠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</si>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</sst>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  <numFmt numFmtId="179" formatCode="#,##0.00;[Red]#,##0.00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20" fillId="20" borderId="19" applyNumberFormat="0" applyAlignment="0" applyProtection="0">
      <alignment vertical="center"/>
    </xf>
    <xf numFmtId="0" fontId="14" fillId="14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D3" sqref="D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159.92</v>
      </c>
      <c r="G8" s="66">
        <v>0</v>
      </c>
      <c r="H8" s="66">
        <f t="shared" ref="H8:H45" si="0">F8+G8</f>
        <v>159.92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159.92</v>
      </c>
      <c r="G13" s="70">
        <f t="shared" ref="G13:H13" si="1">SUM(G8:G12)</f>
        <v>0</v>
      </c>
      <c r="H13" s="70">
        <f t="shared" si="1"/>
        <v>159.92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64.64</v>
      </c>
      <c r="H22" s="66">
        <f t="shared" si="0"/>
        <v>64.64</v>
      </c>
      <c r="I22" s="29" t="s">
        <v>26</v>
      </c>
      <c r="J22" s="91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125</v>
      </c>
      <c r="H23" s="66">
        <f t="shared" si="0"/>
        <v>125</v>
      </c>
      <c r="I23" s="29" t="s">
        <v>28</v>
      </c>
      <c r="J23" s="92"/>
    </row>
    <row r="24" s="53" customFormat="1" customHeight="1" spans="1:10">
      <c r="A24" s="68"/>
      <c r="B24" s="69" t="s">
        <v>29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189.64</v>
      </c>
      <c r="H24" s="70">
        <f t="shared" si="7"/>
        <v>189.64</v>
      </c>
      <c r="I24" s="89"/>
      <c r="J24" s="93"/>
    </row>
    <row r="25" customHeight="1" spans="1:10">
      <c r="A25" s="71">
        <v>5</v>
      </c>
      <c r="B25" s="72" t="s">
        <v>30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31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32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33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34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35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36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37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38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39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40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41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42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43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44</v>
      </c>
      <c r="C45" s="66">
        <v>0</v>
      </c>
      <c r="D45" s="67"/>
      <c r="E45" s="66">
        <f t="shared" si="2"/>
        <v>0</v>
      </c>
      <c r="F45" s="66">
        <v>129.5</v>
      </c>
      <c r="G45" s="66">
        <v>0</v>
      </c>
      <c r="H45" s="66">
        <f t="shared" si="0"/>
        <v>129.5</v>
      </c>
      <c r="I45" s="29" t="s">
        <v>45</v>
      </c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46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129.5</v>
      </c>
      <c r="G52" s="70">
        <f t="shared" ref="G52:H52" si="21">SUM(G45:G51)</f>
        <v>0</v>
      </c>
      <c r="H52" s="70">
        <f t="shared" si="21"/>
        <v>129.5</v>
      </c>
      <c r="I52" s="89"/>
      <c r="J52" s="96"/>
    </row>
    <row r="53" customHeight="1" spans="1:10">
      <c r="A53" s="68"/>
      <c r="B53" s="69" t="s">
        <v>47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289.42</v>
      </c>
      <c r="G53" s="70">
        <f t="shared" si="22"/>
        <v>189.64</v>
      </c>
      <c r="H53" s="70">
        <f t="shared" si="22"/>
        <v>479.06</v>
      </c>
      <c r="I53" s="89"/>
      <c r="J53" s="97"/>
    </row>
    <row r="57" customHeight="1" spans="1:9">
      <c r="A57" s="78" t="s">
        <v>48</v>
      </c>
      <c r="B57" s="79"/>
      <c r="C57" s="80" t="s">
        <v>49</v>
      </c>
      <c r="D57" s="80"/>
      <c r="E57" s="80" t="s">
        <v>50</v>
      </c>
      <c r="F57" s="80"/>
      <c r="G57" s="80" t="s">
        <v>51</v>
      </c>
      <c r="H57" s="80"/>
      <c r="I57" s="98" t="s">
        <v>52</v>
      </c>
    </row>
    <row r="58" customHeight="1" spans="1:9">
      <c r="A58" s="81">
        <f>E53</f>
        <v>0</v>
      </c>
      <c r="B58" s="82"/>
      <c r="C58" s="82">
        <f>H53</f>
        <v>479.06</v>
      </c>
      <c r="D58" s="82"/>
      <c r="E58" s="82">
        <f>F53</f>
        <v>289.42</v>
      </c>
      <c r="F58" s="82"/>
      <c r="G58" s="82">
        <f>G53</f>
        <v>189.64</v>
      </c>
      <c r="H58" s="82"/>
      <c r="I58" s="99">
        <f>A58-C58</f>
        <v>-479.06</v>
      </c>
    </row>
    <row r="60" customHeight="1" spans="1:9">
      <c r="A60" s="83" t="s">
        <v>53</v>
      </c>
      <c r="B60" s="84"/>
      <c r="C60" s="85" t="s">
        <v>54</v>
      </c>
      <c r="D60" s="83"/>
      <c r="E60" s="83" t="s">
        <v>55</v>
      </c>
      <c r="F60" s="83"/>
      <c r="G60" s="83" t="s">
        <v>56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7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8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75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44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47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68</v>
      </c>
      <c r="C32" s="22"/>
      <c r="D32" s="22"/>
      <c r="E32" s="22"/>
      <c r="F32" s="22"/>
      <c r="G32" s="22" t="s">
        <v>76</v>
      </c>
      <c r="H32" s="22"/>
      <c r="I32" s="22"/>
      <c r="J32" s="22"/>
      <c r="K32" s="22" t="s">
        <v>77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78</v>
      </c>
      <c r="C35" s="17"/>
      <c r="D35" s="17"/>
      <c r="E35" s="17"/>
      <c r="F35" s="17" t="s">
        <v>54</v>
      </c>
      <c r="G35" s="17" t="s">
        <v>79</v>
      </c>
      <c r="H35" s="17"/>
      <c r="I35" s="17"/>
      <c r="J35" s="17" t="s">
        <v>56</v>
      </c>
      <c r="K35" s="17"/>
    </row>
    <row r="38" ht="18.75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58</v>
      </c>
      <c r="E40" s="6"/>
      <c r="F40" s="7"/>
      <c r="G40" s="7"/>
      <c r="H40" s="6" t="s">
        <v>59</v>
      </c>
      <c r="I40" s="5"/>
      <c r="J40" s="7"/>
      <c r="K40" s="37"/>
    </row>
    <row r="41" ht="20.1" customHeight="1" spans="2:11">
      <c r="B41" s="8"/>
      <c r="C41" s="9"/>
      <c r="D41" s="10" t="s">
        <v>60</v>
      </c>
      <c r="E41" s="10"/>
      <c r="F41" s="11"/>
      <c r="G41" s="11"/>
      <c r="H41" s="10" t="s">
        <v>61</v>
      </c>
      <c r="I41" s="9"/>
      <c r="J41" s="11"/>
      <c r="K41" s="38"/>
    </row>
    <row r="42" ht="20.1" customHeight="1" spans="2:11">
      <c r="B42" s="8"/>
      <c r="C42" s="9"/>
      <c r="D42" s="10" t="s">
        <v>62</v>
      </c>
      <c r="E42" s="10"/>
      <c r="F42" s="12"/>
      <c r="G42" s="11"/>
      <c r="H42" s="10" t="s">
        <v>63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64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81</v>
      </c>
      <c r="E45" s="28" t="s">
        <v>82</v>
      </c>
      <c r="F45" s="28"/>
      <c r="G45" s="26" t="s">
        <v>83</v>
      </c>
      <c r="H45" s="26" t="s">
        <v>84</v>
      </c>
      <c r="I45" s="26" t="s">
        <v>47</v>
      </c>
      <c r="J45" s="26"/>
      <c r="K45" s="51" t="s">
        <v>70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47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78</v>
      </c>
      <c r="C50" s="17"/>
      <c r="D50" s="17"/>
      <c r="E50" s="17"/>
      <c r="F50" s="17" t="s">
        <v>54</v>
      </c>
      <c r="G50" s="17" t="s">
        <v>79</v>
      </c>
      <c r="H50" s="17"/>
      <c r="I50" s="17"/>
      <c r="J50" s="17" t="s">
        <v>56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2019-06-18T03:49:17Z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